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Рабочие доки\2024 БЭиПРТ_Документы_Отчеты\ЕИАС МОНИТОРИНГ_2024\"/>
    </mc:Choice>
  </mc:AlternateContent>
  <bookViews>
    <workbookView xWindow="0" yWindow="0" windowWidth="28800" windowHeight="12435"/>
  </bookViews>
  <sheets>
    <sheet name="ТС. Т-ТЭ | ТСО" sheetId="1" r:id="rId1"/>
  </sheets>
  <externalReferences>
    <externalReference r:id="rId2"/>
  </externalReferences>
  <definedNames>
    <definedName name="anscount">1</definedName>
    <definedName name="B_FHD_FLAG_DIFFERENTIATION">'[1]Показатели ФХД'!$H$24:$J$24</definedName>
    <definedName name="B_FHD_FLAG_INDEX_1">'[1]Показатели ФХД'!$H$66:$J$66</definedName>
    <definedName name="B_FHD_FLAG_INDEX_2">'[1]Показатели ФХД'!$H$68:$J$68</definedName>
    <definedName name="BLOCK_NOTE_P_TARIFF_B">'ТС. Т-ТЭ | ТСО'!$62:$64</definedName>
    <definedName name="BLOCK_NOTE_R_TARIFF_B">'ТС. Т-ТЭ | ТСО'!$65:$68</definedName>
    <definedName name="BLOCK_TABLE_P_TARIFF_B">'ТС. Т-ТЭ | ТСО'!$28:$32</definedName>
    <definedName name="BLOCK_TABLE_R_TARIFF_B">'ТС. Т-ТЭ | ТСО'!$33:$35</definedName>
    <definedName name="code">[1]Инструкция!$B$2</definedName>
    <definedName name="CodeTemplateList">[1]TEHSHEET!$F$46:$F$53</definedName>
    <definedName name="DESCRIPTION_TERRITORY">[1]REESTR_DS!$B$2</definedName>
    <definedName name="DIFFERENTIATION_ID_DIFF">[1]Дифференциация!$O$12:$O$16</definedName>
    <definedName name="DIFFERENTIATION_UNMERGE_AREA">[1]Дифференциация!$Q$12:$Q$16</definedName>
    <definedName name="DIFFERENTIATION_UNMERGE_SYSTEM">[1]Дифференциация!$R$12:$R$16</definedName>
    <definedName name="DIFFERENTIATION_UNMERGE_VD">[1]Дифференциация!$P$12:$P$16</definedName>
    <definedName name="EndDateList">[1]TEHSHEET!$H$46:$H$53</definedName>
    <definedName name="et_HEAT_TARIFF_B_CS">'ТС. Т-ТЭ | ТСО'!$4:$13</definedName>
    <definedName name="et_HEAT_TARIFF_B_GC">'ТС. Т-ТЭ | ТСО'!$7:$10</definedName>
    <definedName name="et_HEAT_TARIFF_B_IST_TE">'ТС. Т-ТЭ | ТСО'!$5:$12</definedName>
    <definedName name="et_HEAT_TARIFF_B_NTAR">'ТС. Т-ТЭ | ТСО'!$2:$15</definedName>
    <definedName name="et_HEAT_TARIFF_B_PERIOD_COLOR">'ТС. Т-ТЭ | ТСО'!$AD$8:$AK$9</definedName>
    <definedName name="et_HEAT_TARIFF_B_PERIOD_NOT_COLOR">'ТС. Т-ТЭ | ТСО'!$AD$17:$AK$18</definedName>
    <definedName name="et_HEAT_TARIFF_B_SCHEME">'ТС. Т-ТЭ | ТСО'!$6:$11</definedName>
    <definedName name="et_HEAT_TARIFF_B_TER">'ТС. Т-ТЭ | ТСО'!$3:$14</definedName>
    <definedName name="et_HEAT_TARIFF_B_TN">'ТС. Т-ТЭ | ТСО'!$8:$9</definedName>
    <definedName name="et_ver_HEAT_TARIFF_B">'ТС. Т-ТЭ | ТСО'!$V:$AC</definedName>
    <definedName name="f_quart">[1]Титульный!$F$15</definedName>
    <definedName name="f_year">[1]Титульный!$F$14</definedName>
    <definedName name="FHD_NAME_FORM">[1]DATA_FORMS!$C$6</definedName>
    <definedName name="FHD_NOTE_P_1">[1]DATA_NPA!$N$18</definedName>
    <definedName name="FHD_NOTE_P_10">[1]DATA_NPA!$N$27</definedName>
    <definedName name="FHD_NOTE_P_11">[1]DATA_NPA!$N$28</definedName>
    <definedName name="FHD_NOTE_P_12">[1]DATA_NPA!$N$29</definedName>
    <definedName name="FHD_NOTE_P_13">[1]DATA_NPA!$N$30</definedName>
    <definedName name="FHD_NOTE_P_14">[1]DATA_NPA!$N$31</definedName>
    <definedName name="FHD_NOTE_P_15">[1]DATA_NPA!$N$32</definedName>
    <definedName name="FHD_NOTE_P_16">[1]DATA_NPA!$N$33</definedName>
    <definedName name="FHD_NOTE_P_17">[1]DATA_NPA!$N$34</definedName>
    <definedName name="FHD_NOTE_P_18">[1]DATA_NPA!$N$35</definedName>
    <definedName name="FHD_NOTE_P_19">[1]DATA_NPA!$N$36</definedName>
    <definedName name="FHD_NOTE_P_2">[1]DATA_NPA!$N$19</definedName>
    <definedName name="FHD_NOTE_P_20">[1]DATA_NPA!$N$37</definedName>
    <definedName name="FHD_NOTE_P_21">[1]DATA_NPA!$N$38</definedName>
    <definedName name="FHD_NOTE_P_22">[1]DATA_NPA!$N$39</definedName>
    <definedName name="FHD_NOTE_P_23">[1]DATA_NPA!$N$40</definedName>
    <definedName name="FHD_NOTE_P_24">[1]DATA_NPA!$N$41</definedName>
    <definedName name="FHD_NOTE_P_25">[1]DATA_NPA!$N$42</definedName>
    <definedName name="FHD_NOTE_P_26">[1]DATA_NPA!$N$43</definedName>
    <definedName name="FHD_NOTE_P_27">[1]DATA_NPA!$N$44</definedName>
    <definedName name="FHD_NOTE_P_28">[1]DATA_NPA!$N$45</definedName>
    <definedName name="FHD_NOTE_P_29">[1]DATA_NPA!$N$46</definedName>
    <definedName name="FHD_NOTE_P_3">[1]DATA_NPA!$N$20</definedName>
    <definedName name="FHD_NOTE_P_30">[1]DATA_NPA!$N$47</definedName>
    <definedName name="FHD_NOTE_P_31">[1]DATA_NPA!$N$48</definedName>
    <definedName name="FHD_NOTE_P_32">[1]DATA_NPA!$N$49</definedName>
    <definedName name="FHD_NOTE_P_33">[1]DATA_NPA!$N$50</definedName>
    <definedName name="FHD_NOTE_P_34">[1]DATA_NPA!$N$51</definedName>
    <definedName name="FHD_NOTE_P_35">[1]DATA_NPA!$N$52</definedName>
    <definedName name="FHD_NOTE_P_36">[1]DATA_NPA!$N$53</definedName>
    <definedName name="FHD_NOTE_P_37">[1]DATA_NPA!$N$54</definedName>
    <definedName name="FHD_NOTE_P_38">[1]DATA_NPA!$N$55</definedName>
    <definedName name="FHD_NOTE_P_39">[1]DATA_NPA!$N$56</definedName>
    <definedName name="FHD_NOTE_P_4">[1]DATA_NPA!$N$21</definedName>
    <definedName name="FHD_NOTE_P_40">[1]DATA_NPA!$N$57</definedName>
    <definedName name="FHD_NOTE_P_41">[1]DATA_NPA!$N$58</definedName>
    <definedName name="FHD_NOTE_P_42">[1]DATA_NPA!$N$59</definedName>
    <definedName name="FHD_NOTE_P_43">[1]DATA_NPA!$N$60</definedName>
    <definedName name="FHD_NOTE_P_44">[1]DATA_NPA!$N$61</definedName>
    <definedName name="FHD_NOTE_P_45">[1]DATA_NPA!$N$62</definedName>
    <definedName name="FHD_NOTE_P_46">[1]DATA_NPA!$N$63</definedName>
    <definedName name="FHD_NOTE_P_47">[1]DATA_NPA!$N$64</definedName>
    <definedName name="FHD_NOTE_P_48">[1]DATA_NPA!$N$65</definedName>
    <definedName name="FHD_NOTE_P_49">[1]DATA_NPA!$N$66</definedName>
    <definedName name="FHD_NOTE_P_5">[1]DATA_NPA!$N$22</definedName>
    <definedName name="FHD_NOTE_P_50">[1]DATA_NPA!$N$67</definedName>
    <definedName name="FHD_NOTE_P_51">[1]DATA_NPA!$N$68</definedName>
    <definedName name="FHD_NOTE_P_52">[1]DATA_NPA!$N$69</definedName>
    <definedName name="FHD_NOTE_P_53">[1]DATA_NPA!$N$70</definedName>
    <definedName name="FHD_NOTE_P_54">[1]DATA_NPA!$N$71</definedName>
    <definedName name="FHD_NOTE_P_55">[1]DATA_NPA!$N$72</definedName>
    <definedName name="FHD_NOTE_P_56">[1]DATA_NPA!$N$73</definedName>
    <definedName name="FHD_NOTE_P_57">[1]DATA_NPA!$N$74</definedName>
    <definedName name="FHD_NOTE_P_58">[1]DATA_NPA!$N$75</definedName>
    <definedName name="FHD_NOTE_P_59">[1]DATA_NPA!$N$76</definedName>
    <definedName name="FHD_NOTE_P_6">[1]DATA_NPA!$N$23</definedName>
    <definedName name="FHD_NOTE_P_60">[1]DATA_NPA!$N$77</definedName>
    <definedName name="FHD_NOTE_P_61">[1]DATA_NPA!$N$78</definedName>
    <definedName name="FHD_NOTE_P_62">[1]DATA_NPA!$N$79</definedName>
    <definedName name="FHD_NOTE_P_63">[1]DATA_NPA!$N$80</definedName>
    <definedName name="FHD_NOTE_P_64">[1]DATA_NPA!$N$81</definedName>
    <definedName name="FHD_NOTE_P_65">[1]DATA_NPA!$N$82</definedName>
    <definedName name="FHD_NOTE_P_66">[1]DATA_NPA!$N$83</definedName>
    <definedName name="FHD_NOTE_P_67">[1]DATA_NPA!$N$84</definedName>
    <definedName name="FHD_NOTE_P_68">[1]DATA_NPA!$N$85</definedName>
    <definedName name="FHD_NOTE_P_69">[1]DATA_NPA!$N$86</definedName>
    <definedName name="FHD_NOTE_P_7">[1]DATA_NPA!$N$24</definedName>
    <definedName name="FHD_NOTE_P_70">[1]DATA_NPA!$N$87</definedName>
    <definedName name="FHD_NOTE_P_71">[1]DATA_NPA!$N$88</definedName>
    <definedName name="FHD_NOTE_P_72">[1]DATA_NPA!$N$89</definedName>
    <definedName name="FHD_NOTE_P_73">[1]DATA_NPA!$N$90</definedName>
    <definedName name="FHD_NOTE_P_74">[1]DATA_NPA!$N$91</definedName>
    <definedName name="FHD_NOTE_P_75">[1]DATA_NPA!$N$92</definedName>
    <definedName name="FHD_NOTE_P_76">[1]DATA_NPA!$N$93</definedName>
    <definedName name="FHD_NOTE_P_77">[1]DATA_NPA!$N$94</definedName>
    <definedName name="FHD_NOTE_P_78">[1]DATA_NPA!$N$95</definedName>
    <definedName name="FHD_NOTE_P_79">[1]DATA_NPA!$N$96</definedName>
    <definedName name="FHD_NOTE_P_8">[1]DATA_NPA!$N$25</definedName>
    <definedName name="FHD_NOTE_P_80">[1]DATA_NPA!$N$97</definedName>
    <definedName name="FHD_NOTE_P_81">[1]DATA_NPA!$N$98</definedName>
    <definedName name="FHD_NOTE_P_82">[1]DATA_NPA!$N$99</definedName>
    <definedName name="FHD_NOTE_P_83">[1]DATA_NPA!$N$100</definedName>
    <definedName name="FHD_NOTE_P_84">[1]DATA_NPA!$N$101</definedName>
    <definedName name="FHD_NOTE_P_9">[1]DATA_NPA!$N$26</definedName>
    <definedName name="FHD_NUM_P_1">[1]DATA_NPA!$L$18</definedName>
    <definedName name="FHD_NUM_P_10">[1]DATA_NPA!$L$27</definedName>
    <definedName name="FHD_NUM_P_11">[1]DATA_NPA!$L$28</definedName>
    <definedName name="FHD_NUM_P_12">[1]DATA_NPA!$L$29</definedName>
    <definedName name="FHD_NUM_P_13">[1]DATA_NPA!$L$30</definedName>
    <definedName name="FHD_NUM_P_14">[1]DATA_NPA!$L$31</definedName>
    <definedName name="FHD_NUM_P_15">[1]DATA_NPA!$L$32</definedName>
    <definedName name="FHD_NUM_P_16">[1]DATA_NPA!$L$33</definedName>
    <definedName name="FHD_NUM_P_17">[1]DATA_NPA!$L$34</definedName>
    <definedName name="FHD_NUM_P_18">[1]DATA_NPA!$L$35</definedName>
    <definedName name="FHD_NUM_P_19">[1]DATA_NPA!$L$36</definedName>
    <definedName name="FHD_NUM_P_2">[1]DATA_NPA!$L$19</definedName>
    <definedName name="FHD_NUM_P_20">[1]DATA_NPA!$L$37</definedName>
    <definedName name="FHD_NUM_P_21">[1]DATA_NPA!$L$38</definedName>
    <definedName name="FHD_NUM_P_22">[1]DATA_NPA!$L$39</definedName>
    <definedName name="FHD_NUM_P_23">[1]DATA_NPA!$L$40</definedName>
    <definedName name="FHD_NUM_P_24">[1]DATA_NPA!$L$41</definedName>
    <definedName name="FHD_NUM_P_25">[1]DATA_NPA!$L$42</definedName>
    <definedName name="FHD_NUM_P_26">[1]DATA_NPA!$L$43</definedName>
    <definedName name="FHD_NUM_P_27">[1]DATA_NPA!$L$44</definedName>
    <definedName name="FHD_NUM_P_28">[1]DATA_NPA!$L$45</definedName>
    <definedName name="FHD_NUM_P_29">[1]DATA_NPA!$L$46</definedName>
    <definedName name="FHD_NUM_P_3">[1]DATA_NPA!$L$20</definedName>
    <definedName name="FHD_NUM_P_30">[1]DATA_NPA!$L$47</definedName>
    <definedName name="FHD_NUM_P_31">[1]DATA_NPA!$L$48</definedName>
    <definedName name="FHD_NUM_P_32">[1]DATA_NPA!$L$49</definedName>
    <definedName name="FHD_NUM_P_33">[1]DATA_NPA!$L$50</definedName>
    <definedName name="FHD_NUM_P_34">[1]DATA_NPA!$L$51</definedName>
    <definedName name="FHD_NUM_P_35">[1]DATA_NPA!$L$52</definedName>
    <definedName name="FHD_NUM_P_36">[1]DATA_NPA!$L$53</definedName>
    <definedName name="FHD_NUM_P_37">[1]DATA_NPA!$L$54</definedName>
    <definedName name="FHD_NUM_P_38">[1]DATA_NPA!$L$55</definedName>
    <definedName name="FHD_NUM_P_39">[1]DATA_NPA!$L$56</definedName>
    <definedName name="FHD_NUM_P_4">[1]DATA_NPA!$L$21</definedName>
    <definedName name="FHD_NUM_P_40">[1]DATA_NPA!$L$57</definedName>
    <definedName name="FHD_NUM_P_41">[1]DATA_NPA!$L$58</definedName>
    <definedName name="FHD_NUM_P_42">[1]DATA_NPA!$L$59</definedName>
    <definedName name="FHD_NUM_P_43">[1]DATA_NPA!$L$60</definedName>
    <definedName name="FHD_NUM_P_44">[1]DATA_NPA!$L$61</definedName>
    <definedName name="FHD_NUM_P_45">[1]DATA_NPA!$L$62</definedName>
    <definedName name="FHD_NUM_P_46">[1]DATA_NPA!$L$63</definedName>
    <definedName name="FHD_NUM_P_47">[1]DATA_NPA!$L$64</definedName>
    <definedName name="FHD_NUM_P_48">[1]DATA_NPA!$L$65</definedName>
    <definedName name="FHD_NUM_P_49">[1]DATA_NPA!$L$66</definedName>
    <definedName name="FHD_NUM_P_5">[1]DATA_NPA!$L$22</definedName>
    <definedName name="FHD_NUM_P_50">[1]DATA_NPA!$L$67</definedName>
    <definedName name="FHD_NUM_P_51">[1]DATA_NPA!$L$68</definedName>
    <definedName name="FHD_NUM_P_52">[1]DATA_NPA!$L$69</definedName>
    <definedName name="FHD_NUM_P_53">[1]DATA_NPA!$L$70</definedName>
    <definedName name="FHD_NUM_P_54">[1]DATA_NPA!$L$71</definedName>
    <definedName name="FHD_NUM_P_55">[1]DATA_NPA!$L$72</definedName>
    <definedName name="FHD_NUM_P_56">[1]DATA_NPA!$L$73</definedName>
    <definedName name="FHD_NUM_P_57">[1]DATA_NPA!$L$74</definedName>
    <definedName name="FHD_NUM_P_58">[1]DATA_NPA!$L$75</definedName>
    <definedName name="FHD_NUM_P_59">[1]DATA_NPA!$L$76</definedName>
    <definedName name="FHD_NUM_P_6">[1]DATA_NPA!$L$23</definedName>
    <definedName name="FHD_NUM_P_60">[1]DATA_NPA!$L$77</definedName>
    <definedName name="FHD_NUM_P_61">[1]DATA_NPA!$L$78</definedName>
    <definedName name="FHD_NUM_P_62">[1]DATA_NPA!$L$79</definedName>
    <definedName name="FHD_NUM_P_63">[1]DATA_NPA!$L$80</definedName>
    <definedName name="FHD_NUM_P_64">[1]DATA_NPA!$L$81</definedName>
    <definedName name="FHD_NUM_P_65">[1]DATA_NPA!$L$82</definedName>
    <definedName name="FHD_NUM_P_66">[1]DATA_NPA!$L$83</definedName>
    <definedName name="FHD_NUM_P_67">[1]DATA_NPA!$L$84</definedName>
    <definedName name="FHD_NUM_P_68">[1]DATA_NPA!$L$85</definedName>
    <definedName name="FHD_NUM_P_69">[1]DATA_NPA!$L$86</definedName>
    <definedName name="FHD_NUM_P_7">[1]DATA_NPA!$L$24</definedName>
    <definedName name="FHD_NUM_P_70">[1]DATA_NPA!$L$87</definedName>
    <definedName name="FHD_NUM_P_71">[1]DATA_NPA!$L$88</definedName>
    <definedName name="FHD_NUM_P_72">[1]DATA_NPA!$L$89</definedName>
    <definedName name="FHD_NUM_P_73">[1]DATA_NPA!$L$90</definedName>
    <definedName name="FHD_NUM_P_74">[1]DATA_NPA!$L$91</definedName>
    <definedName name="FHD_NUM_P_75">[1]DATA_NPA!$L$92</definedName>
    <definedName name="FHD_NUM_P_76">[1]DATA_NPA!$L$93</definedName>
    <definedName name="FHD_NUM_P_77">[1]DATA_NPA!$L$94</definedName>
    <definedName name="FHD_NUM_P_78">[1]DATA_NPA!$L$95</definedName>
    <definedName name="FHD_NUM_P_79">[1]DATA_NPA!$L$96</definedName>
    <definedName name="FHD_NUM_P_8">[1]DATA_NPA!$L$25</definedName>
    <definedName name="FHD_NUM_P_80">[1]DATA_NPA!$L$97</definedName>
    <definedName name="FHD_NUM_P_81">[1]DATA_NPA!$L$98</definedName>
    <definedName name="FHD_NUM_P_82">[1]DATA_NPA!$L$99</definedName>
    <definedName name="FHD_NUM_P_83">[1]DATA_NPA!$L$100</definedName>
    <definedName name="FHD_NUM_P_84">[1]DATA_NPA!$L$101</definedName>
    <definedName name="FHD_NUM_P_9">[1]DATA_NPA!$L$26</definedName>
    <definedName name="FHD_P_1">[1]DATA_NPA!$M$18</definedName>
    <definedName name="FHD_P_10">[1]DATA_NPA!$M$27</definedName>
    <definedName name="FHD_P_11">[1]DATA_NPA!$M$28</definedName>
    <definedName name="FHD_P_12">[1]DATA_NPA!$M$29</definedName>
    <definedName name="FHD_P_13">[1]DATA_NPA!$M$30</definedName>
    <definedName name="FHD_P_14">[1]DATA_NPA!$M$31</definedName>
    <definedName name="FHD_P_15">[1]DATA_NPA!$M$32</definedName>
    <definedName name="FHD_P_16">[1]DATA_NPA!$M$33</definedName>
    <definedName name="FHD_P_17">[1]DATA_NPA!$M$34</definedName>
    <definedName name="FHD_P_18">[1]DATA_NPA!$M$35</definedName>
    <definedName name="FHD_P_19">[1]DATA_NPA!$M$36</definedName>
    <definedName name="FHD_P_2">[1]DATA_NPA!$M$19</definedName>
    <definedName name="FHD_P_20">[1]DATA_NPA!$M$37</definedName>
    <definedName name="FHD_P_21">[1]DATA_NPA!$M$38</definedName>
    <definedName name="FHD_P_22">[1]DATA_NPA!$M$39</definedName>
    <definedName name="FHD_P_23">[1]DATA_NPA!$M$40</definedName>
    <definedName name="FHD_P_24">[1]DATA_NPA!$M$41</definedName>
    <definedName name="FHD_P_25">[1]DATA_NPA!$M$42</definedName>
    <definedName name="FHD_P_26">[1]DATA_NPA!$M$43</definedName>
    <definedName name="FHD_P_27">[1]DATA_NPA!$M$44</definedName>
    <definedName name="FHD_P_28">[1]DATA_NPA!$M$45</definedName>
    <definedName name="FHD_P_29">[1]DATA_NPA!$M$46</definedName>
    <definedName name="FHD_P_3">[1]DATA_NPA!$M$20</definedName>
    <definedName name="FHD_P_30">[1]DATA_NPA!$M$47</definedName>
    <definedName name="FHD_P_31">[1]DATA_NPA!$M$48</definedName>
    <definedName name="FHD_P_32">[1]DATA_NPA!$M$49</definedName>
    <definedName name="FHD_P_33">[1]DATA_NPA!$M$50</definedName>
    <definedName name="FHD_P_34">[1]DATA_NPA!$M$51</definedName>
    <definedName name="FHD_P_35">[1]DATA_NPA!$M$52</definedName>
    <definedName name="FHD_P_36">[1]DATA_NPA!$M$53</definedName>
    <definedName name="FHD_P_37">[1]DATA_NPA!$M$54</definedName>
    <definedName name="FHD_P_38">[1]DATA_NPA!$M$55</definedName>
    <definedName name="FHD_P_39">[1]DATA_NPA!$M$56</definedName>
    <definedName name="FHD_P_4">[1]DATA_NPA!$M$21</definedName>
    <definedName name="FHD_P_40">[1]DATA_NPA!$M$57</definedName>
    <definedName name="FHD_P_41">[1]DATA_NPA!$M$58</definedName>
    <definedName name="FHD_P_42">[1]DATA_NPA!$M$59</definedName>
    <definedName name="FHD_P_43">[1]DATA_NPA!$M$60</definedName>
    <definedName name="FHD_P_44">[1]DATA_NPA!$M$61</definedName>
    <definedName name="FHD_P_45">[1]DATA_NPA!$M$62</definedName>
    <definedName name="FHD_P_46">[1]DATA_NPA!$M$63</definedName>
    <definedName name="FHD_P_47">[1]DATA_NPA!$M$64</definedName>
    <definedName name="FHD_P_48">[1]DATA_NPA!$M$65</definedName>
    <definedName name="FHD_P_49">[1]DATA_NPA!$M$66</definedName>
    <definedName name="FHD_P_5">[1]DATA_NPA!$M$22</definedName>
    <definedName name="FHD_P_50">[1]DATA_NPA!$M$67</definedName>
    <definedName name="FHD_P_51">[1]DATA_NPA!$M$68</definedName>
    <definedName name="FHD_P_52">[1]DATA_NPA!$M$69</definedName>
    <definedName name="FHD_P_53">[1]DATA_NPA!$M$70</definedName>
    <definedName name="FHD_P_54">[1]DATA_NPA!$M$71</definedName>
    <definedName name="FHD_P_55">[1]DATA_NPA!$M$72</definedName>
    <definedName name="FHD_P_56">[1]DATA_NPA!$M$73</definedName>
    <definedName name="FHD_P_57">[1]DATA_NPA!$M$74</definedName>
    <definedName name="FHD_P_58">[1]DATA_NPA!$M$75</definedName>
    <definedName name="FHD_P_59">[1]DATA_NPA!$M$76</definedName>
    <definedName name="FHD_P_6">[1]DATA_NPA!$M$23</definedName>
    <definedName name="FHD_P_60">[1]DATA_NPA!$M$77</definedName>
    <definedName name="FHD_P_61">[1]DATA_NPA!$M$78</definedName>
    <definedName name="FHD_P_62">[1]DATA_NPA!$M$79</definedName>
    <definedName name="FHD_P_63">[1]DATA_NPA!$M$80</definedName>
    <definedName name="FHD_P_64">[1]DATA_NPA!$M$81</definedName>
    <definedName name="FHD_P_65">[1]DATA_NPA!$M$82</definedName>
    <definedName name="FHD_P_66">[1]DATA_NPA!$M$83</definedName>
    <definedName name="FHD_P_67">[1]DATA_NPA!$M$84</definedName>
    <definedName name="FHD_P_68">[1]DATA_NPA!$M$85</definedName>
    <definedName name="FHD_P_69">[1]DATA_NPA!$M$86</definedName>
    <definedName name="FHD_P_7">[1]DATA_NPA!$M$24</definedName>
    <definedName name="FHD_P_70">[1]DATA_NPA!$M$87</definedName>
    <definedName name="FHD_P_71">[1]DATA_NPA!$M$88</definedName>
    <definedName name="FHD_P_72">[1]DATA_NPA!$M$89</definedName>
    <definedName name="FHD_P_73">[1]DATA_NPA!$M$90</definedName>
    <definedName name="FHD_P_74">[1]DATA_NPA!$M$91</definedName>
    <definedName name="FHD_P_75">[1]DATA_NPA!$M$92</definedName>
    <definedName name="FHD_P_76">[1]DATA_NPA!$M$93</definedName>
    <definedName name="FHD_P_77">[1]DATA_NPA!$M$94</definedName>
    <definedName name="FHD_P_78">[1]DATA_NPA!$M$95</definedName>
    <definedName name="FHD_P_79">[1]DATA_NPA!$M$96</definedName>
    <definedName name="FHD_P_8">[1]DATA_NPA!$M$25</definedName>
    <definedName name="FHD_P_80">[1]DATA_NPA!$M$97</definedName>
    <definedName name="FHD_P_81">[1]DATA_NPA!$M$98</definedName>
    <definedName name="FHD_P_82">[1]DATA_NPA!$M$99</definedName>
    <definedName name="FHD_P_83">[1]DATA_NPA!$M$100</definedName>
    <definedName name="FHD_P_84">[1]DATA_NPA!$M$101</definedName>
    <definedName name="FHD_P_9">[1]DATA_NPA!$M$26</definedName>
    <definedName name="FHD20_NAME_FORM">[1]DATA_FORMS!$C$7</definedName>
    <definedName name="HEAT_PT_VED_ID">[1]TEHSHEET!$BQ$19:$BQ$28</definedName>
    <definedName name="HEAT_PT_VED_NAME">[1]TEHSHEET!$BR$19:$BR$28</definedName>
    <definedName name="HEAT_TARIFF_B_ADD_HL_COLUMN_MARKER">'ТС. Т-ТЭ | ТСО'!$T$36</definedName>
    <definedName name="HEAT_TARIFF_B_DEL_HL_GC_COLUMN_MARKER">'ТС. Т-ТЭ | ТСО'!$Q$36</definedName>
    <definedName name="HEAT_TARIFF_B_DEL_HL_SCHEME_COLUMN_MARKER">'ТС. Т-ТЭ | ТСО'!$P$36</definedName>
    <definedName name="HEAT_TARIFF_B_DEL_HL_TN_COLUMN_MARKER">'ТС. Т-ТЭ | ТСО'!$R$36</definedName>
    <definedName name="HEAT_TARIFF_B_DELETE_PERIOD_ROW_MARKER">'ТС. Т-ТЭ | ТСО'!$O$37</definedName>
    <definedName name="HEAT_TARIFF_B_FLAG_BLOCK_COLUMN_MARKER">'ТС. Т-ТЭ | ТСО'!$L$41</definedName>
    <definedName name="HEAT_TARIFF_B_FLAG_BLOCK_ROW_MARKER">'ТС. Т-ТЭ | ТСО'!$O$22</definedName>
    <definedName name="HEAT_TARIFF_B_NUM_CS_COLUMN_MARKER">'ТС. Т-ТЭ | ТСО'!$G$41</definedName>
    <definedName name="HEAT_TARIFF_B_NUM_GC_COLUMN_MARKER">'ТС. Т-ТЭ | ТСО'!$J$41</definedName>
    <definedName name="HEAT_TARIFF_B_NUM_IST_TE_COLUMN_MARKER">'ТС. Т-ТЭ | ТСО'!$H$41</definedName>
    <definedName name="HEAT_TARIFF_B_NUM_NTAR_COLUMN_MARKER">'ТС. Т-ТЭ | ТСО'!$E$41</definedName>
    <definedName name="HEAT_TARIFF_B_NUM_SCHEME_COLUMN_MARKER">'ТС. Т-ТЭ | ТСО'!$I$41</definedName>
    <definedName name="HEAT_TARIFF_B_NUM_TER_COLUMN_MARKER">'ТС. Т-ТЭ | ТСО'!$F$41</definedName>
    <definedName name="HEAT_TARIFF_B_NUM_TN_COLUMN_MARKER">'ТС. Т-ТЭ | ТСО'!$K$41</definedName>
    <definedName name="inn">[1]Титульный!$F$33</definedName>
    <definedName name="IP_MAIN_DIFFERENTIATION_EVENTS_FLAG">[1]ИП!$H$11:$H$13</definedName>
    <definedName name="IP_MAIN_END_DATE">[1]ИП!$O$11:$O$13</definedName>
    <definedName name="IP_MAIN_LIST_IP_ID">[1]ИП!$AD$11:$AD$13</definedName>
    <definedName name="IP_MAIN_LIST_NAME_IP">[1]ИП!$G$11:$G$13</definedName>
    <definedName name="IP_MAIN_START_DATE">[1]ИП!$N$11:$N$13</definedName>
    <definedName name="IP_NAME_FORM">[1]DATA_FORMS!$C$32</definedName>
    <definedName name="kind_of_cons">[1]TEHSHEET!$R$2:$R$6</definedName>
    <definedName name="kind_of_control_method_filter">[1]TEHSHEET!$L$2:$L$5</definedName>
    <definedName name="kind_of_data_type">[1]TEHSHEET!$P$2:$P$3</definedName>
    <definedName name="kind_of_fuels">[1]TEHSHEET!$BB$2:$BB$29</definedName>
    <definedName name="kind_of_heat_transfer">[1]TEHSHEET!$O$2:$O$12</definedName>
    <definedName name="kind_of_NDS">[1]TEHSHEET!$H$2:$H$7</definedName>
    <definedName name="kind_of_org_type">[1]TEHSHEET!$AZ$2:$AZ$5</definedName>
    <definedName name="kind_of_power_te_unit">[1]TEHSHEET!$J$11:$J$12</definedName>
    <definedName name="kind_of_purchase_method">[1]TEHSHEET!$K$11:$K$13</definedName>
    <definedName name="kind_of_scheme_in">[1]TEHSHEET!$Q$2:$Q$5</definedName>
    <definedName name="kind_of_volume_te_unit">[1]TEHSHEET!$J$15:$J$16</definedName>
    <definedName name="KNE_NAME_FORM">[1]DATA_FORMS!$C$8</definedName>
    <definedName name="kpp">[1]Титульный!$F$34</definedName>
    <definedName name="NameTemplatesInListMO">[1]TEHSHEET!$K$45</definedName>
    <definedName name="NameTemplatesInTitle">[1]TEHSHEET!$J$45</definedName>
    <definedName name="NameTemplatesInTitleList">[1]TEHSHEET!$J$46:$J$53</definedName>
    <definedName name="OFFER_METHOD">[1]Предложение!$K$24:$K$80</definedName>
    <definedName name="org">[1]Титульный!$F$31</definedName>
    <definedName name="ORG_INFO_NAME_FORM">[1]DATA_FORMS!$C$4</definedName>
    <definedName name="ORG_INFO_P_NOTE_MAIN">[1]DATA_NPA!$N$3</definedName>
    <definedName name="ORG_VD_NAME_FORM">[1]DATA_FORMS!$C$31</definedName>
    <definedName name="PeriodIsEmptyList">[1]TEHSHEET!$I$46:$I$53</definedName>
    <definedName name="pIns_PT_VTAR_B">'ТС. Т-ТЭ | ТСО'!$T$61</definedName>
    <definedName name="pIns_ver_HEAT_TARIFF_B">'ТС. Т-ТЭ | ТСО'!$AT$39</definedName>
    <definedName name="PROCEDURE_TC_NAME_FORM">[1]DATA_FORMS!$C$30</definedName>
    <definedName name="pt_cs_2">'ТС. Т-ТЭ | ТСО'!$45:$58</definedName>
    <definedName name="PT_DIFFERENTIATION_CS">'[1]Перечень тарифов'!$AL$12:$AL$122</definedName>
    <definedName name="PT_DIFFERENTIATION_CS_ID">'[1]Перечень тарифов'!$AF$12:$AF$122</definedName>
    <definedName name="PT_DIFFERENTIATION_IST_TE">'[1]Перечень тарифов'!$AM$12:$AM$122</definedName>
    <definedName name="PT_DIFFERENTIATION_IST_TE_ID">'[1]Перечень тарифов'!$AG$12:$AG$122</definedName>
    <definedName name="PT_DIFFERENTIATION_NTAR">'[1]Перечень тарифов'!$AJ$12:$AJ$122</definedName>
    <definedName name="PT_DIFFERENTIATION_NTAR_ID">'[1]Перечень тарифов'!$AD$12:$AD$122</definedName>
    <definedName name="PT_DIFFERENTIATION_NUM_CS">'[1]Перечень тарифов'!$AP$12:$AP$122</definedName>
    <definedName name="PT_DIFFERENTIATION_NUM_IST_TE">'[1]Перечень тарифов'!$AQ$12:$AQ$122</definedName>
    <definedName name="PT_DIFFERENTIATION_NUM_NTAR">'[1]Перечень тарифов'!$AN$12:$AN$122</definedName>
    <definedName name="PT_DIFFERENTIATION_NUM_TER">'[1]Перечень тарифов'!$AO$12:$AO$122</definedName>
    <definedName name="PT_DIFFERENTIATION_TER">'[1]Перечень тарифов'!$AK$12:$AK$122</definedName>
    <definedName name="PT_DIFFERENTIATION_TER_ID">'[1]Перечень тарифов'!$AE$12:$AE$122</definedName>
    <definedName name="PT_DIFFERENTIATION_VTAR">'[1]Перечень тарифов'!$AH$12:$AH$122</definedName>
    <definedName name="PT_DIFFERENTIATION_VTAR_ID">'[1]Перечень тарифов'!$AC$12:$AC$122</definedName>
    <definedName name="pt_ist_te_2">'ТС. Т-ТЭ | ТСО'!$46:$57</definedName>
    <definedName name="pt_ntar_2">'ТС. Т-ТЭ | ТСО'!$43:$60</definedName>
    <definedName name="PT_P_FORM_COLDVSNA_4_NAME_FORM">[1]DATA_FORMS!$C$17</definedName>
    <definedName name="PT_P_FORM_COLDVSNA_5_NAME_FORM">[1]DATA_FORMS!$C$18</definedName>
    <definedName name="PT_P_FORM_HEAT_4_NAME_FORM">[1]DATA_FORMS!$C$9</definedName>
    <definedName name="PT_P_FORM_HEAT_5_NAME_FORM">[1]DATA_FORMS!$C$10</definedName>
    <definedName name="PT_P_FORM_HEAT_6_NAME_FORM">[1]DATA_FORMS!$C$11</definedName>
    <definedName name="PT_P_FORM_HEAT_7_NAME_FORM">[1]DATA_FORMS!$C$12</definedName>
    <definedName name="PT_P_FORM_HOTVSNA_4_NAME_FORM">[1]DATA_FORMS!$C$21</definedName>
    <definedName name="PT_P_FORM_HOTVSNA_5_NAME_FORM">[1]DATA_FORMS!$C$22</definedName>
    <definedName name="PT_P_FORM_VOTV_4_NAME_FORM">[1]DATA_FORMS!$C$25</definedName>
    <definedName name="PT_P_FORM_VOTV_5_NAME_FORM">[1]DATA_FORMS!$C$26</definedName>
    <definedName name="PT_R_FORM_COLDVSNA_16_NAME_FORM">[1]DATA_FORMS!$C$19</definedName>
    <definedName name="PT_R_FORM_COLDVSNA_17_NAME_FORM">[1]DATA_FORMS!$C$20</definedName>
    <definedName name="PT_R_FORM_HEAT_21_NAME_FORM">[1]DATA_FORMS!$C$13</definedName>
    <definedName name="PT_R_FORM_HEAT_22_NAME_FORM">[1]DATA_FORMS!$C$14</definedName>
    <definedName name="PT_R_FORM_HEAT_23_NAME_FORM">[1]DATA_FORMS!$C$15</definedName>
    <definedName name="PT_R_FORM_HEAT_24_NAME_FORM">[1]DATA_FORMS!$C$16</definedName>
    <definedName name="PT_R_FORM_HOTVSNA_16_NAME_FORM">[1]DATA_FORMS!$C$23</definedName>
    <definedName name="PT_R_FORM_HOTVSNA_17_NAME_FORM">[1]DATA_FORMS!$C$24</definedName>
    <definedName name="PT_R_FORM_VOTV_16_NAME_FORM">[1]DATA_FORMS!$C$27</definedName>
    <definedName name="PT_R_FORM_VOTV_17_NAME_FORM">[1]DATA_FORMS!$C$28</definedName>
    <definedName name="pt_ter_2">'ТС. Т-ТЭ | ТСО'!$44:$59</definedName>
    <definedName name="PURCH_NAME_FORM">[1]DATA_FORMS!$C$29</definedName>
    <definedName name="QRE_METHOD_LIST">[1]TEHSHEET!$AZ$8:$AZ$10</definedName>
    <definedName name="QUARTER">[1]TEHSHEET!$F$2:$F$5</definedName>
    <definedName name="region_name">[1]Титульный!$F$7</definedName>
    <definedName name="ROIV_INFO_LIST">[1]TEHSHEET!$AZ$97:$AZ$99</definedName>
    <definedName name="ROIV_INFO_NAME">'[1]Орган регулирования'!$F$12</definedName>
    <definedName name="StartDateList">[1]TEHSHEET!$G$46:$G$53</definedName>
    <definedName name="TEMPLATE_DATA_POINT_FHD">[1]DATA_NPA!$T$18:$W$146</definedName>
    <definedName name="TEMPLATE_GROUP">[1]TEHSHEET!$E$45</definedName>
    <definedName name="TEMPLATE_NAME_FORM_LIST">[1]DATA_FORMS!$D$3:$H$35</definedName>
    <definedName name="TEMPLATE_NOTE_POINT_FHD">[1]DATA_NPA!$Z$18:$AD$146</definedName>
    <definedName name="TEMPLATE_NUMBER_FORM_LIST">[1]DATA_FORMS!$D$2:$H$2</definedName>
    <definedName name="TEMPLATE_NUMBER_POINT_FHD">[1]DATA_NPA!$O$18:$S$146</definedName>
    <definedName name="TEMPLATE_ORG_DATA_POINT">[1]DATA_NPA!$Z$3:$AD$9</definedName>
    <definedName name="TEMPLATE_SPHERE">[1]TEHSHEET!$E$36</definedName>
    <definedName name="TEMPLATE_SPHERE_LIST">[1]DATA_FORMS!$D$1:$H$1</definedName>
    <definedName name="TEMPLATE_SPHERE_LIST_FOR_NOTE">[1]DATA_NPA!$Z$2:$AD$2</definedName>
    <definedName name="TEMPLATE_SPHERE_RUS">[1]TEHSHEET!$F$36</definedName>
    <definedName name="TEMPLATE_SPHERE_RUS_2">[1]TEHSHEET!$G$36</definedName>
    <definedName name="TERMS_NAME_FORM">[1]DATA_FORMS!$C$5</definedName>
    <definedName name="TERMS_P_1">[1]DATA_NPA!$M$148</definedName>
    <definedName name="TERRITORY_LIST_ID">'[1]Список территорий'!$F$11:$F$15</definedName>
    <definedName name="TERRITORY_MR_LIST">'[1]Список территорий'!$G$11:$G$15</definedName>
    <definedName name="TITLE_DATE_CHANGE_PERIOD">[1]Титульный!$F$19</definedName>
    <definedName name="TITLE_DATE_FIL">[1]Титульный!$F$13</definedName>
    <definedName name="TITLE_DATE_PR">[1]Титульный!$F$21</definedName>
    <definedName name="TITLE_DATE_PR_CHANGE">[1]Титульный!$F$26</definedName>
    <definedName name="TITLE_DIFFERENTIATION_TYPE">[1]Титульный!$F$41</definedName>
    <definedName name="TITLE_FIL_YEAR">[1]Титульный!$F$14</definedName>
    <definedName name="TITLE_IP_DETAILED_METHOD_LIST">[1]TEHSHEET!$AZ$15:$AZ$17</definedName>
    <definedName name="TITLE_IST_PUB">[1]Титульный!$F$24</definedName>
    <definedName name="TITLE_IST_PUB_CHANGE">[1]Титульный!$F$29</definedName>
    <definedName name="TITLE_NAME_OR_PR">[1]Титульный!$F$23</definedName>
    <definedName name="TITLE_NAME_OR_PR_CHANGE">[1]Титульный!$F$28</definedName>
    <definedName name="TITLE_NAME_ROIV">[1]Титульный!#REF!</definedName>
    <definedName name="TITLE_NUMBER_PR">[1]Титульный!$F$22</definedName>
    <definedName name="TITLE_NUMBER_PR_CHANGE">[1]Титульный!$F$27</definedName>
    <definedName name="TITLE_PERIOD_END">[1]Титульный!$F$12</definedName>
    <definedName name="TITLE_PERIOD_START">[1]Титульный!$F$11</definedName>
    <definedName name="TP_NAME_FORM">[1]DATA_FORMS!$C$3</definedName>
    <definedName name="TP_P_A">[1]DATA_NPA!$M$11</definedName>
    <definedName name="TP_P_B">[1]DATA_NPA!$M$12</definedName>
    <definedName name="TP_P_G">[1]DATA_NPA!$M$15</definedName>
    <definedName name="TP_P_NOTE_A">[1]DATA_NPA!$N$11</definedName>
    <definedName name="TP_P_NOTE_B">[1]DATA_NPA!$N$12</definedName>
    <definedName name="TP_P_NOTE_G">[1]DATA_NPA!$N$15</definedName>
    <definedName name="TP_P_NOTE_G_1">[1]DATA_NPA!$N$16</definedName>
    <definedName name="TP_P_NOTE_V">[1]DATA_NPA!$N$13</definedName>
    <definedName name="TP_P_NOTE_V_1">[1]DATA_NPA!$N$14</definedName>
    <definedName name="TP_P_V">[1]DATA_NPA!$M$13</definedName>
    <definedName name="TP_P_V_1">[1]DATA_NPA!$M$14</definedName>
    <definedName name="UNIT_CONNECT_LIST">[1]TEHSHEET!$AZ$102:$AZ$104</definedName>
    <definedName name="version">[1]Инструкция!$B$3</definedName>
    <definedName name="year_list">[1]TEHSHEET!$C$2:$C$6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61" i="1" l="1"/>
  <c r="AX60" i="1"/>
  <c r="AX59" i="1"/>
  <c r="AX58" i="1"/>
  <c r="AX57" i="1"/>
  <c r="AX56" i="1"/>
  <c r="AX55" i="1"/>
  <c r="AX54" i="1"/>
  <c r="AO54" i="1"/>
  <c r="AG54" i="1"/>
  <c r="Y54" i="1"/>
  <c r="AX53" i="1"/>
  <c r="J53" i="1"/>
  <c r="AX52" i="1"/>
  <c r="J52" i="1"/>
  <c r="K53" i="1" s="1"/>
  <c r="S53" i="1" s="1"/>
  <c r="AX51" i="1"/>
  <c r="AX50" i="1"/>
  <c r="AO50" i="1"/>
  <c r="AG50" i="1"/>
  <c r="Y50" i="1"/>
  <c r="AX49" i="1"/>
  <c r="AX48" i="1"/>
  <c r="J48" i="1"/>
  <c r="K49" i="1" s="1"/>
  <c r="S49" i="1" s="1"/>
  <c r="AX47" i="1"/>
  <c r="S47" i="1"/>
  <c r="I47" i="1"/>
  <c r="J54" i="1" s="1"/>
  <c r="AX46" i="1"/>
  <c r="AD46" i="1"/>
  <c r="S46" i="1"/>
  <c r="AX45" i="1"/>
  <c r="AD45" i="1"/>
  <c r="S45" i="1"/>
  <c r="AX44" i="1"/>
  <c r="AD44" i="1"/>
  <c r="S44" i="1"/>
  <c r="AX43" i="1"/>
  <c r="AU43" i="1"/>
  <c r="AD43" i="1"/>
  <c r="S43" i="1"/>
  <c r="AN42" i="1"/>
  <c r="AO42" i="1" s="1"/>
  <c r="AP42" i="1" s="1"/>
  <c r="AQ42" i="1" s="1"/>
  <c r="AS42" i="1" s="1"/>
  <c r="AT42" i="1" s="1"/>
  <c r="AU42" i="1" s="1"/>
  <c r="AF42" i="1"/>
  <c r="AG42" i="1" s="1"/>
  <c r="AH42" i="1" s="1"/>
  <c r="AI42" i="1" s="1"/>
  <c r="AK42" i="1" s="1"/>
  <c r="AL42" i="1" s="1"/>
  <c r="X42" i="1"/>
  <c r="Y42" i="1" s="1"/>
  <c r="Z42" i="1" s="1"/>
  <c r="AA42" i="1" s="1"/>
  <c r="AC42" i="1" s="1"/>
  <c r="AD42" i="1" s="1"/>
  <c r="V42" i="1"/>
  <c r="U42" i="1"/>
  <c r="AL35" i="1"/>
  <c r="AD35" i="1"/>
  <c r="V35" i="1"/>
  <c r="AL34" i="1"/>
  <c r="AD34" i="1"/>
  <c r="V34" i="1"/>
  <c r="AL32" i="1"/>
  <c r="AD32" i="1"/>
  <c r="V32" i="1"/>
  <c r="AL31" i="1"/>
  <c r="AD31" i="1"/>
  <c r="V31" i="1"/>
  <c r="AL30" i="1"/>
  <c r="AD30" i="1"/>
  <c r="V30" i="1"/>
  <c r="AL29" i="1"/>
  <c r="AD29" i="1"/>
  <c r="V29" i="1"/>
  <c r="S27" i="1"/>
  <c r="S26" i="1"/>
  <c r="AG18" i="1"/>
  <c r="AX15" i="1"/>
  <c r="AX14" i="1"/>
  <c r="AX13" i="1"/>
  <c r="AX12" i="1"/>
  <c r="AX11" i="1"/>
  <c r="AX10" i="1"/>
  <c r="AX9" i="1"/>
  <c r="AO9" i="1"/>
  <c r="AG9" i="1"/>
  <c r="Y9" i="1"/>
  <c r="AX8" i="1"/>
  <c r="AX7" i="1"/>
  <c r="AX6" i="1"/>
  <c r="AX5" i="1"/>
  <c r="AD5" i="1"/>
  <c r="S5" i="1"/>
  <c r="I6" i="1" s="1"/>
  <c r="AX4" i="1"/>
  <c r="AD4" i="1"/>
  <c r="S4" i="1"/>
  <c r="AX3" i="1"/>
  <c r="AD3" i="1"/>
  <c r="S3" i="1"/>
  <c r="AX2" i="1"/>
  <c r="AD2" i="1"/>
  <c r="S2" i="1"/>
  <c r="AV53" i="1"/>
  <c r="AV49" i="1"/>
  <c r="AV8" i="1"/>
  <c r="S6" i="1" l="1"/>
  <c r="J7" i="1"/>
  <c r="S48" i="1"/>
  <c r="S52" i="1"/>
  <c r="J55" i="1"/>
  <c r="S7" i="1" l="1"/>
  <c r="K8" i="1"/>
  <c r="S8" i="1" s="1"/>
</calcChain>
</file>

<file path=xl/sharedStrings.xml><?xml version="1.0" encoding="utf-8"?>
<sst xmlns="http://schemas.openxmlformats.org/spreadsheetml/2006/main" count="188" uniqueCount="74">
  <si>
    <t>Наименование тарифа</t>
  </si>
  <si>
    <t>Указывается наименование тарифа в случае утверждения нескольких тарифов._x000D_
В случае наличия нескольких тарифов информация по ним указывается в отдельных строках.</t>
  </si>
  <si>
    <t>Территория действия тарифа</t>
  </si>
  <si>
    <t>Указывается наименование территории действия тарифа при наличии дифференциации тарифа по территориальному признаку._x000D_
В случае дифференциации тарифов по территориальному признаку информация по ним указывается в отдельных строках.</t>
  </si>
  <si>
    <t xml:space="preserve">Наименование системы теплоснабжения </t>
  </si>
  <si>
    <t>Указывается наименование системы теплоснабжения при наличии дифференциации тарифа по системам теплоснабжения._x000D_
В случае дифференциации тарифов по системам теплоснабжения информация по ним указывается в отдельных строках.</t>
  </si>
  <si>
    <t xml:space="preserve">Источник тепловой энергии  </t>
  </si>
  <si>
    <t>Указывается наименование источника тепловой энергии_x000D_
В случае дифференциации тарифов по источникам тепловой энергии информация по ним указывается в отдельных строках.</t>
  </si>
  <si>
    <t>SCHEME</t>
  </si>
  <si>
    <t>Схема подключения теплопотребляющей установки к коллектору источника тепловой энергии</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</si>
  <si>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мощности_x000D_
Значение выбирается из перечня:_x000D_
   - без дифференциации_x000D_
   - к коллектору источника тепловой энергии_x000D_
   - к тепловой сети без дополнительного преобразования на тепловых пунктах, эксплуатируемых теплоснабжающей организацией_x000D_
   - к тепловой сети после тепловых пунктов (на тепловых пунктах), эксплуатируемых теплоснабжающей организацией_x000D_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</si>
  <si>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GROUP_CONSUMER</t>
  </si>
  <si>
    <t>Группа потребителей</t>
  </si>
  <si>
    <t>Указывается группа потребителей при наличии дифференциации тарифа по группам потребителей._x000D_
Значение выбирается из перечня:_x000D_
   - организации-перепродавцы;_x000D_
   - бюджетные организации;_x000D_
   - население;_x000D_
   - прочие;_x000D_
   - без дифференциации._x000D_
В случае дифференциации тарифов группам потребителей информация по ним указывается в отдельных строках.</t>
  </si>
  <si>
    <t>TN</t>
  </si>
  <si>
    <t>да</t>
  </si>
  <si>
    <t>В колонке «Параметр дифференциации тарифов» указывается вид теплоносителя._x000D_
Значение выбирается из перечня:_x000D_
   - вода;_x000D_
   - пар;_x000D_
   - отборный пар, 1.2 – 2.5 кг/см2;_x000D_
   - отборный пар, 2.5 – 7 кг/см2;_x000D_
   - отборный пар, 7 – 13 кг/см2;_x000D_
   - отборный пар, &gt; 13 кг/см2;_x000D_
   - острый и редуцированный пар;_x000D_
   - горячая вода в системе централизованного теплоснабжения на отопление;_x000D_
   - горячая вода в системе централизованного теплоснабжения на горячее водоснабжение;_x000D_
   - прочее._x000D_
При утверждении двухставочного тарифа колонка «Одноставочный тариф» не заполняется._x000D_
При утверждении одноставочного тарифа колонки в блоке «Двухставочный тариф» не заполняются. Даты начала и окончания действия тарифов указываются в виде «ДД.ММ.ГГГГ»._x000D_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мощности._x000D_
В случае дифференциации тарифов по периодам действия тарифа информация по ним указывается в отдельных колонках._x000D_
В случае дифференциации тарифов по видам теплоносителя информация по ним указывается в отдельных строках.</t>
  </si>
  <si>
    <t>Добавить вид теплоносителя (параметры теплоносителя)</t>
  </si>
  <si>
    <t>Добавить группу потребителей</t>
  </si>
  <si>
    <t>Добавить схему подключения</t>
  </si>
  <si>
    <t>Добавить источник для дифференциации</t>
  </si>
  <si>
    <t>Добавить централизованную систему для дифференциации</t>
  </si>
  <si>
    <t>Добавить территорию для дифференциации</t>
  </si>
  <si>
    <t>PERIOD_FROM_FIRST_ROW</t>
  </si>
  <si>
    <t>FLAG_BLOCK_COLUMN</t>
  </si>
  <si>
    <t>SPR</t>
  </si>
  <si>
    <t>FLAG_START_DATE</t>
  </si>
  <si>
    <t>FLAG_ETC_PERIOD</t>
  </si>
  <si>
    <t>FLAG_END_DATE</t>
  </si>
  <si>
    <t>Наименование органа регулирования, принявшего решение об утверждении тарифов</t>
  </si>
  <si>
    <t>Дата документа об утверждении тарифов</t>
  </si>
  <si>
    <t>Номер документа об утверждении тарифов</t>
  </si>
  <si>
    <t>Источник официального опубликования решения</t>
  </si>
  <si>
    <t>Дата подачи заявления об утверждении тарифов</t>
  </si>
  <si>
    <t>Номер подачи заявления об утверждении тарифов</t>
  </si>
  <si>
    <t>dp</t>
  </si>
  <si>
    <t>×</t>
  </si>
  <si>
    <t>Параметры формы</t>
  </si>
  <si>
    <t>№ п/п</t>
  </si>
  <si>
    <t>Параметр дифференциации тарифа</t>
  </si>
  <si>
    <t>Величина и срок действия тарифа</t>
  </si>
  <si>
    <t>Наличие других периодов действия тарифа</t>
  </si>
  <si>
    <t>Наличие других сроков действия тарифа</t>
  </si>
  <si>
    <t>Добавить срок действия</t>
  </si>
  <si>
    <t>Одноставочный тариф,_x000D_
руб./Гкал</t>
  </si>
  <si>
    <t>Ставка за содержание тепловой мощности,_x000D_
тыс. руб./Гкал/ч/мес.</t>
  </si>
  <si>
    <t>Двухставочный тариф</t>
  </si>
  <si>
    <t>Период действия</t>
  </si>
  <si>
    <t>Срок действия</t>
  </si>
  <si>
    <t>ID_TER</t>
  </si>
  <si>
    <t>ID_CS</t>
  </si>
  <si>
    <t>ID_IST_TE</t>
  </si>
  <si>
    <t>NUM_NTAR</t>
  </si>
  <si>
    <t>NUM_TER</t>
  </si>
  <si>
    <t>NUM_CS</t>
  </si>
  <si>
    <t>NUM_IST_TE</t>
  </si>
  <si>
    <t>NUM_SCHEME</t>
  </si>
  <si>
    <t>NUM_GC</t>
  </si>
  <si>
    <t>NUM_TN</t>
  </si>
  <si>
    <t>ставка за тепловую энергию,_x000D_
руб./Гкал</t>
  </si>
  <si>
    <t>ставка за содержание тепловой мощности,_x000D_
тыс. руб./Гкал/ч/мес</t>
  </si>
  <si>
    <t>дата начала</t>
  </si>
  <si>
    <t>дата окончания</t>
  </si>
  <si>
    <t>1</t>
  </si>
  <si>
    <t>2</t>
  </si>
  <si>
    <t>pt_ntar_2</t>
  </si>
  <si>
    <t>pt_ter_2</t>
  </si>
  <si>
    <t>pt_cs_2</t>
  </si>
  <si>
    <t>pt_ist_te_2</t>
  </si>
  <si>
    <t>без дифференциации</t>
  </si>
  <si>
    <t>прочие</t>
  </si>
  <si>
    <t>горячая вода в системе централизованного теплоснабжения на отопление</t>
  </si>
  <si>
    <t>население</t>
  </si>
  <si>
    <t>Добавить наименование тарифа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</si>
</sst>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dd\.mm\.yyyy"/>
  </numFmts>
  <fonts count="20">
    <font>
      <sz val="9"/>
      <color rgb="FF000000"/>
      <name val="Tahoma"/>
    </font>
    <font>
      <sz val="9"/>
      <color theme="0"/>
      <name val="Tahoma"/>
    </font>
    <font>
      <sz val="9"/>
      <name val="Tahoma"/>
    </font>
    <font>
      <sz val="11"/>
      <name val="Webdings2"/>
    </font>
    <font>
      <sz val="1"/>
      <color theme="0"/>
      <name val="Tahoma"/>
    </font>
    <font>
      <sz val="8"/>
      <name val="Tahoma"/>
    </font>
    <font>
      <sz val="11"/>
      <name val="Wingdings 2"/>
    </font>
    <font>
      <sz val="11"/>
      <color rgb="FFBCBCBC"/>
      <name val="Wingdings 2"/>
    </font>
    <font>
      <b/>
      <sz val="9"/>
      <color rgb="FF000080"/>
      <name val="Tahoma"/>
    </font>
    <font>
      <sz val="9"/>
      <color rgb="FF000080"/>
      <name val="Tahoma"/>
    </font>
    <font>
      <sz val="1"/>
      <color theme="0"/>
      <name val="Webdings2"/>
    </font>
    <font>
      <b/>
      <sz val="1"/>
      <color theme="0"/>
      <name val="Tahoma"/>
    </font>
    <font>
      <sz val="11"/>
      <color theme="0"/>
      <name val="Webdings2"/>
    </font>
    <font>
      <sz val="10"/>
      <name val="Tahoma"/>
    </font>
    <font>
      <b/>
      <sz val="9"/>
      <name val="Tahoma"/>
    </font>
    <font>
      <sz val="15"/>
      <color rgb="FF000000"/>
      <name val="Tahoma"/>
    </font>
    <font>
      <sz val="1"/>
      <name val="Tahoma"/>
    </font>
    <font>
      <sz val="1"/>
      <name val="Webdings2"/>
    </font>
    <font>
      <sz val="1"/>
      <color rgb="FFBCBCBC"/>
      <name val="Tahoma"/>
    </font>
    <font>
      <sz val="9"/>
      <color rgb="FFBCBCBC"/>
      <name val="Tahoma"/>
    </font>
  </fonts>
  <fills count="8">
    <fill>
      <patternFill patternType="none"/>
    </fill>
    <fill>
      <patternFill patternType="gray125"/>
    </fill>
    <fill>
      <patternFill patternType="solid">
        <fgColor rgb="FFFFFFFF"/>
      </patternFill>
    </fill>
    <fill>
      <patternFill patternType="solid">
        <fgColor rgb="FFD7EAD3"/>
      </patternFill>
    </fill>
    <fill>
      <patternFill patternType="solid">
        <fgColor rgb="FFB7E4FF"/>
      </patternFill>
    </fill>
    <fill>
      <patternFill patternType="solid">
        <fgColor rgb="FFFFFFC0"/>
      </patternFill>
    </fill>
    <fill>
      <patternFill patternType="solid">
        <fgColor rgb="FFE3FAFD"/>
      </patternFill>
    </fill>
    <fill>
      <patternFill patternType="lightDown">
        <fgColor rgb="FFC0C0C0"/>
      </patternFill>
    </fill>
  </fills>
  <borders count="11">
    <border>
      <left/>
      <right/>
      <top/>
      <bottom/>
      <diagonal/>
    </border>
    <border>
      <left style="thin">
        <color rgb="FFC0C0C0"/>
      </left>
      <right style="thin">
        <color rgb="FFC0C0C0"/>
      </right>
      <top style="thin">
        <color rgb="FFC0C0C0"/>
      </top>
      <bottom style="thin">
        <color rgb="FFC0C0C0"/>
      </bottom>
      <diagonal/>
    </border>
    <border>
      <left/>
      <right style="thin">
        <color rgb="FFC0C0C0"/>
      </right>
      <top/>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right/>
      <top style="thin">
        <color rgb="FFC0C0C0"/>
      </top>
      <bottom/>
      <diagonal/>
    </border>
    <border>
      <left/>
      <right/>
      <top/>
      <bottom style="thin">
        <color rgb="FFC0C0C0"/>
      </bottom>
      <diagonal/>
    </border>
  </borders>
  <cellStyleXfs count="1">
    <xf numFmtId="49" fontId="0" fillId="0" borderId="0" applyFill="0" applyBorder="0">
      <alignment vertical="top"/>
    </xf>
  </cellStyleXfs>
  <cellXfs count="143">
    <xf numFmtId="49" fontId="0" fillId="0" borderId="0" xfId="0">
      <alignment vertical="top"/>
    </xf>
    <xf numFmtId="0" fontId="1" fillId="0" borderId="0" xfId="0" applyNumberFormat="1" applyFont="1" applyAlignment="1">
      <alignment vertical="center" wrapText="1"/>
    </xf>
    <xf numFmtId="0" fontId="1" fillId="0" borderId="0" xfId="0" applyNumberFormat="1" applyFont="1" applyAlignment="1">
      <alignment horizontal="center" vertical="center" wrapText="1"/>
    </xf>
    <xf numFmtId="49" fontId="1" fillId="0" borderId="0" xfId="0" applyNumberFormat="1" applyFont="1" applyAlignment="1">
      <alignment vertical="center" wrapText="1"/>
    </xf>
    <xf numFmtId="49" fontId="2" fillId="0" borderId="0" xfId="0" applyNumberFormat="1" applyFont="1" applyAlignment="1">
      <alignment vertical="center" wrapText="1"/>
    </xf>
    <xf numFmtId="0" fontId="3" fillId="0" borderId="0" xfId="0" applyNumberFormat="1" applyFont="1" applyAlignment="1">
      <alignment vertical="center" wrapText="1"/>
    </xf>
    <xf numFmtId="0" fontId="2" fillId="0" borderId="0" xfId="0" applyNumberFormat="1" applyFont="1" applyAlignment="1">
      <alignment horizontal="left" vertical="center" wrapText="1"/>
    </xf>
    <xf numFmtId="0" fontId="2" fillId="0" borderId="0" xfId="0" applyNumberFormat="1" applyFont="1" applyAlignment="1">
      <alignment vertical="center" wrapText="1"/>
    </xf>
    <xf numFmtId="0" fontId="4" fillId="0" borderId="0" xfId="0" applyNumberFormat="1" applyFont="1" applyAlignment="1">
      <alignment vertical="center" wrapText="1"/>
    </xf>
    <xf numFmtId="49" fontId="0" fillId="0" borderId="0" xfId="0" applyNumberFormat="1" applyFont="1">
      <alignment vertical="top"/>
    </xf>
    <xf numFmtId="0" fontId="1" fillId="0" borderId="0" xfId="0" applyNumberFormat="1" applyFont="1" applyAlignment="1">
      <alignment horizontal="left" vertical="center" indent="1"/>
    </xf>
    <xf numFmtId="0" fontId="1" fillId="0" borderId="1" xfId="0" applyNumberFormat="1" applyFont="1" applyBorder="1" applyAlignment="1">
      <alignment horizontal="center" vertical="center"/>
    </xf>
    <xf numFmtId="0" fontId="1" fillId="0" borderId="0" xfId="0" applyNumberFormat="1" applyFont="1" applyAlignment="1">
      <alignment horizontal="center" vertical="center"/>
    </xf>
    <xf numFmtId="0" fontId="1" fillId="0" borderId="0" xfId="0" applyNumberFormat="1" applyFont="1" applyAlignment="1">
      <alignment horizontal="left" vertical="center" wrapText="1"/>
    </xf>
    <xf numFmtId="49" fontId="2" fillId="0" borderId="0" xfId="0" applyNumberFormat="1" applyFont="1">
      <alignment vertical="top"/>
    </xf>
    <xf numFmtId="49" fontId="2" fillId="0" borderId="2" xfId="0" applyNumberFormat="1" applyFont="1" applyBorder="1">
      <alignment vertical="top"/>
    </xf>
    <xf numFmtId="0" fontId="2" fillId="2" borderId="1" xfId="0" applyNumberFormat="1" applyFont="1" applyFill="1" applyBorder="1" applyAlignment="1">
      <alignment horizontal="left" vertical="center" wrapText="1"/>
    </xf>
    <xf numFmtId="0" fontId="2" fillId="0" borderId="1" xfId="0" applyNumberFormat="1" applyFont="1" applyBorder="1" applyAlignment="1">
      <alignment vertical="center" wrapText="1"/>
    </xf>
    <xf numFmtId="0" fontId="2" fillId="0" borderId="1" xfId="0" applyNumberFormat="1" applyFont="1" applyBorder="1" applyAlignment="1">
      <alignment horizontal="left" vertical="center" wrapText="1" indent="6"/>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5" fillId="0" borderId="1" xfId="0" applyNumberFormat="1" applyFont="1" applyBorder="1" applyAlignment="1">
      <alignment vertical="top" wrapText="1"/>
    </xf>
    <xf numFmtId="0" fontId="4" fillId="0" borderId="0" xfId="0" applyNumberFormat="1" applyFont="1" applyAlignment="1">
      <alignment vertical="center"/>
    </xf>
    <xf numFmtId="0" fontId="1" fillId="0" borderId="3" xfId="0" applyNumberFormat="1" applyFont="1" applyBorder="1" applyAlignment="1">
      <alignment horizontal="center" vertical="center"/>
    </xf>
    <xf numFmtId="0" fontId="2" fillId="0" borderId="0" xfId="0" applyNumberFormat="1" applyFont="1" applyAlignment="1">
      <alignment horizontal="center" vertical="center" wrapText="1"/>
    </xf>
    <xf numFmtId="0" fontId="6" fillId="2" borderId="0" xfId="0" applyNumberFormat="1" applyFont="1" applyFill="1" applyAlignment="1">
      <alignment horizontal="center" vertical="center" wrapText="1"/>
    </xf>
    <xf numFmtId="0" fontId="2" fillId="0" borderId="2" xfId="0" applyNumberFormat="1" applyFont="1" applyBorder="1" applyAlignment="1">
      <alignment vertical="center" wrapText="1"/>
    </xf>
    <xf numFmtId="0" fontId="2" fillId="2" borderId="1" xfId="0" applyNumberFormat="1" applyFont="1" applyFill="1" applyBorder="1" applyAlignment="1">
      <alignment horizontal="left" vertical="center" wrapText="1" indent="1"/>
    </xf>
    <xf numFmtId="0" fontId="7" fillId="0" borderId="0" xfId="0" applyNumberFormat="1" applyFont="1" applyAlignment="1">
      <alignment vertical="center" wrapText="1"/>
    </xf>
    <xf numFmtId="0" fontId="2" fillId="2" borderId="1" xfId="0" applyNumberFormat="1" applyFont="1" applyFill="1" applyBorder="1" applyAlignment="1">
      <alignment horizontal="left" vertical="center" wrapText="1" indent="2"/>
    </xf>
    <xf numFmtId="0" fontId="2" fillId="2" borderId="1" xfId="0" applyNumberFormat="1" applyFont="1" applyFill="1" applyBorder="1" applyAlignment="1">
      <alignment horizontal="left" vertical="center" wrapText="1" indent="3"/>
    </xf>
    <xf numFmtId="0" fontId="1" fillId="0" borderId="1" xfId="0" applyNumberFormat="1" applyFont="1" applyBorder="1" applyAlignment="1">
      <alignment horizontal="center" vertical="center" wrapText="1"/>
    </xf>
    <xf numFmtId="0" fontId="4" fillId="0" borderId="0" xfId="0" applyNumberFormat="1" applyFont="1" applyAlignment="1">
      <alignment horizontal="center" vertical="center" wrapText="1"/>
    </xf>
    <xf numFmtId="0" fontId="4" fillId="0" borderId="0" xfId="0" applyNumberFormat="1" applyFont="1" applyAlignment="1">
      <alignment horizontal="center" vertical="center" wrapText="1"/>
    </xf>
    <xf numFmtId="0" fontId="4" fillId="0" borderId="2" xfId="0" applyNumberFormat="1" applyFont="1" applyBorder="1" applyAlignment="1">
      <alignment horizontal="center" vertical="center" wrapText="1"/>
    </xf>
    <xf numFmtId="0" fontId="2" fillId="2" borderId="1" xfId="0" applyNumberFormat="1" applyFont="1" applyFill="1" applyBorder="1" applyAlignment="1">
      <alignment horizontal="left" vertical="center" wrapText="1" indent="4"/>
    </xf>
    <xf numFmtId="0" fontId="2" fillId="4" borderId="3" xfId="0" applyNumberFormat="1" applyFont="1" applyFill="1" applyBorder="1" applyAlignment="1">
      <alignment horizontal="left" vertical="center" wrapText="1"/>
    </xf>
    <xf numFmtId="0" fontId="2" fillId="4" borderId="4" xfId="0" applyNumberFormat="1" applyFont="1" applyFill="1" applyBorder="1" applyAlignment="1">
      <alignment horizontal="left" vertical="center" wrapText="1"/>
    </xf>
    <xf numFmtId="0" fontId="2" fillId="4" borderId="5" xfId="0" applyNumberFormat="1" applyFont="1" applyFill="1" applyBorder="1" applyAlignment="1">
      <alignment horizontal="left" vertical="center" wrapText="1"/>
    </xf>
    <xf numFmtId="0" fontId="1" fillId="0" borderId="3" xfId="0" applyNumberFormat="1" applyFont="1" applyBorder="1" applyAlignment="1">
      <alignment horizontal="center" vertical="center" wrapText="1"/>
    </xf>
    <xf numFmtId="0" fontId="4" fillId="0" borderId="2" xfId="0" applyNumberFormat="1" applyFont="1" applyBorder="1" applyAlignment="1">
      <alignment vertical="center" wrapText="1"/>
    </xf>
    <xf numFmtId="0" fontId="2" fillId="2" borderId="1" xfId="0" applyNumberFormat="1" applyFont="1" applyFill="1" applyBorder="1" applyAlignment="1">
      <alignment horizontal="left" vertical="center" wrapText="1" indent="5"/>
    </xf>
    <xf numFmtId="0" fontId="2" fillId="4" borderId="1" xfId="0" applyNumberFormat="1" applyFont="1" applyFill="1" applyBorder="1" applyAlignment="1">
      <alignment horizontal="left" vertical="center" wrapText="1" indent="6"/>
    </xf>
    <xf numFmtId="4" fontId="2" fillId="5" borderId="1" xfId="0" applyNumberFormat="1" applyFont="1" applyFill="1" applyBorder="1" applyAlignment="1" applyProtection="1">
      <alignment horizontal="right" vertical="center" wrapText="1"/>
      <protection locked="0"/>
    </xf>
    <xf numFmtId="4" fontId="2" fillId="0" borderId="1" xfId="0" applyNumberFormat="1" applyFont="1" applyBorder="1" applyAlignment="1">
      <alignment horizontal="right" vertical="center" wrapText="1"/>
    </xf>
    <xf numFmtId="164" fontId="2" fillId="5" borderId="1" xfId="0" applyNumberFormat="1" applyFont="1" applyFill="1" applyBorder="1" applyAlignment="1" applyProtection="1">
      <alignment horizontal="right" vertical="center" wrapText="1"/>
      <protection locked="0"/>
    </xf>
    <xf numFmtId="165" fontId="0" fillId="6" borderId="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lignment horizontal="center" vertical="center" wrapText="1"/>
    </xf>
    <xf numFmtId="0" fontId="5" fillId="0" borderId="6" xfId="0" applyNumberFormat="1" applyFont="1" applyBorder="1" applyAlignment="1">
      <alignment horizontal="left" vertical="top" wrapText="1"/>
    </xf>
    <xf numFmtId="49" fontId="2" fillId="0" borderId="1" xfId="0" applyNumberFormat="1" applyFont="1" applyBorder="1" applyAlignment="1">
      <alignment horizontal="left" vertical="center" wrapText="1"/>
    </xf>
    <xf numFmtId="4" fontId="4" fillId="0" borderId="1" xfId="0" applyNumberFormat="1" applyFont="1" applyBorder="1" applyAlignment="1">
      <alignment horizontal="center" vertical="center" wrapText="1"/>
    </xf>
    <xf numFmtId="49" fontId="0" fillId="6" borderId="1" xfId="0" applyNumberFormat="1" applyFont="1" applyFill="1" applyBorder="1" applyAlignment="1" applyProtection="1">
      <alignment horizontal="center" vertical="center" wrapText="1"/>
      <protection locked="0"/>
    </xf>
    <xf numFmtId="0" fontId="5" fillId="0" borderId="7" xfId="0" applyNumberFormat="1" applyFont="1" applyBorder="1" applyAlignment="1">
      <alignment horizontal="left" vertical="top" wrapText="1"/>
    </xf>
    <xf numFmtId="49" fontId="8" fillId="7" borderId="3" xfId="0" applyNumberFormat="1" applyFont="1" applyFill="1" applyBorder="1" applyAlignment="1">
      <alignment horizontal="left" vertical="center"/>
    </xf>
    <xf numFmtId="49" fontId="9" fillId="7" borderId="4" xfId="0" applyNumberFormat="1" applyFont="1" applyFill="1" applyBorder="1" applyAlignment="1">
      <alignment horizontal="left" vertical="center" indent="6"/>
    </xf>
    <xf numFmtId="49" fontId="2" fillId="7" borderId="4" xfId="0" applyNumberFormat="1" applyFont="1" applyFill="1" applyBorder="1" applyAlignment="1">
      <alignment horizontal="center" vertical="center" wrapText="1"/>
    </xf>
    <xf numFmtId="49" fontId="2" fillId="7" borderId="5" xfId="0" applyNumberFormat="1" applyFont="1" applyFill="1" applyBorder="1" applyAlignment="1">
      <alignment horizontal="center" vertical="center" wrapText="1"/>
    </xf>
    <xf numFmtId="0" fontId="5" fillId="0" borderId="8" xfId="0" applyNumberFormat="1" applyFont="1" applyBorder="1" applyAlignment="1">
      <alignment horizontal="left" vertical="top" wrapText="1"/>
    </xf>
    <xf numFmtId="49" fontId="9" fillId="7" borderId="4" xfId="0" applyNumberFormat="1" applyFont="1" applyFill="1" applyBorder="1" applyAlignment="1">
      <alignment horizontal="left" vertical="center" indent="5"/>
    </xf>
    <xf numFmtId="49" fontId="0" fillId="7" borderId="4" xfId="0" applyNumberFormat="1" applyFont="1" applyFill="1" applyBorder="1" applyAlignment="1">
      <alignment horizontal="center" vertical="center" wrapText="1"/>
    </xf>
    <xf numFmtId="49" fontId="0" fillId="7" borderId="5" xfId="0" applyNumberFormat="1" applyFont="1" applyFill="1" applyBorder="1" applyAlignment="1">
      <alignment horizontal="center" vertical="center" wrapText="1"/>
    </xf>
    <xf numFmtId="49" fontId="3" fillId="0" borderId="0" xfId="0" applyNumberFormat="1" applyFont="1">
      <alignment vertical="top"/>
    </xf>
    <xf numFmtId="49" fontId="9" fillId="7" borderId="4" xfId="0" applyNumberFormat="1" applyFont="1" applyFill="1" applyBorder="1" applyAlignment="1">
      <alignment horizontal="left" vertical="center" indent="4"/>
    </xf>
    <xf numFmtId="0" fontId="4" fillId="0" borderId="0" xfId="0" applyNumberFormat="1" applyFont="1" applyAlignment="1">
      <alignment horizontal="left" vertical="center" indent="1"/>
    </xf>
    <xf numFmtId="0" fontId="4" fillId="0" borderId="0" xfId="0" applyNumberFormat="1" applyFont="1" applyAlignment="1">
      <alignment horizontal="center" vertical="center"/>
    </xf>
    <xf numFmtId="0" fontId="4" fillId="0" borderId="0" xfId="0" applyNumberFormat="1" applyFont="1" applyAlignment="1">
      <alignment horizontal="left" vertical="center" wrapText="1"/>
    </xf>
    <xf numFmtId="49" fontId="4" fillId="0" borderId="0" xfId="0" applyNumberFormat="1" applyFont="1">
      <alignment vertical="top"/>
    </xf>
    <xf numFmtId="49" fontId="10" fillId="0" borderId="0" xfId="0" applyNumberFormat="1" applyFont="1">
      <alignment vertical="top"/>
    </xf>
    <xf numFmtId="49" fontId="11" fillId="0" borderId="9" xfId="0" applyNumberFormat="1" applyFont="1" applyBorder="1" applyAlignment="1">
      <alignment horizontal="left" vertical="center"/>
    </xf>
    <xf numFmtId="49" fontId="4" fillId="0" borderId="9" xfId="0" applyNumberFormat="1" applyFont="1" applyBorder="1" applyAlignment="1">
      <alignment horizontal="left" vertical="center" indent="3"/>
    </xf>
    <xf numFmtId="49" fontId="4" fillId="0" borderId="9" xfId="0" applyNumberFormat="1" applyFont="1" applyBorder="1" applyAlignment="1">
      <alignment horizontal="center" vertical="center" wrapText="1"/>
    </xf>
    <xf numFmtId="49" fontId="4" fillId="0" borderId="0" xfId="0" applyNumberFormat="1" applyFont="1" applyAlignment="1">
      <alignment horizontal="left" vertical="center"/>
    </xf>
    <xf numFmtId="49" fontId="11" fillId="0" borderId="0" xfId="0" applyNumberFormat="1" applyFont="1" applyAlignment="1">
      <alignment horizontal="left" vertical="center"/>
    </xf>
    <xf numFmtId="49" fontId="4" fillId="0" borderId="0" xfId="0" applyNumberFormat="1" applyFont="1" applyAlignment="1">
      <alignment horizontal="left" vertical="center" indent="2"/>
    </xf>
    <xf numFmtId="49" fontId="4" fillId="0" borderId="0" xfId="0" applyNumberFormat="1" applyFont="1" applyAlignment="1">
      <alignment horizontal="center" vertical="center" wrapText="1"/>
    </xf>
    <xf numFmtId="49" fontId="4" fillId="0" borderId="0" xfId="0" applyNumberFormat="1" applyFont="1" applyAlignment="1">
      <alignment horizontal="left" vertical="center" indent="1"/>
    </xf>
    <xf numFmtId="4"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65"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vertical="center" wrapText="1"/>
    </xf>
    <xf numFmtId="0" fontId="12" fillId="0" borderId="0" xfId="0" applyNumberFormat="1" applyFont="1" applyAlignment="1">
      <alignment vertical="center" wrapText="1"/>
    </xf>
    <xf numFmtId="0" fontId="1" fillId="0" borderId="0" xfId="0" applyNumberFormat="1" applyFont="1" applyAlignment="1">
      <alignment vertical="center"/>
    </xf>
    <xf numFmtId="0" fontId="3" fillId="2" borderId="0" xfId="0" applyNumberFormat="1" applyFont="1" applyFill="1" applyAlignment="1">
      <alignment vertical="center" wrapText="1"/>
    </xf>
    <xf numFmtId="0" fontId="2" fillId="2" borderId="0" xfId="0" applyNumberFormat="1" applyFont="1" applyFill="1" applyAlignment="1">
      <alignment horizontal="left" vertical="center" wrapText="1"/>
    </xf>
    <xf numFmtId="0" fontId="2" fillId="2" borderId="0" xfId="0" applyNumberFormat="1" applyFont="1" applyFill="1" applyAlignment="1">
      <alignment vertical="center" wrapText="1"/>
    </xf>
    <xf numFmtId="0" fontId="2" fillId="0" borderId="9" xfId="0" applyNumberFormat="1" applyFont="1" applyBorder="1" applyAlignment="1">
      <alignment horizontal="left" vertical="top" wrapText="1" indent="1"/>
    </xf>
    <xf numFmtId="0" fontId="13" fillId="0" borderId="0" xfId="0" applyNumberFormat="1" applyFont="1" applyAlignment="1">
      <alignment vertical="center" wrapText="1"/>
    </xf>
    <xf numFmtId="0" fontId="2" fillId="0" borderId="9" xfId="0" applyNumberFormat="1" applyFont="1" applyBorder="1" applyAlignment="1">
      <alignment horizontal="left" vertical="top" wrapText="1" indent="1"/>
    </xf>
    <xf numFmtId="0" fontId="2" fillId="0" borderId="10" xfId="0" applyNumberFormat="1" applyFont="1" applyBorder="1" applyAlignment="1">
      <alignment horizontal="left" vertical="center" wrapText="1" indent="1"/>
    </xf>
    <xf numFmtId="0" fontId="2" fillId="0" borderId="10" xfId="0" applyNumberFormat="1" applyFont="1" applyBorder="1" applyAlignment="1">
      <alignment horizontal="left" vertical="center" wrapText="1" indent="1"/>
    </xf>
    <xf numFmtId="0" fontId="14" fillId="2" borderId="0" xfId="0" applyNumberFormat="1" applyFont="1" applyFill="1" applyAlignment="1">
      <alignment horizontal="center" vertical="center" wrapText="1"/>
    </xf>
    <xf numFmtId="0" fontId="0" fillId="0" borderId="0" xfId="0" applyNumberFormat="1" applyFont="1" applyAlignment="1">
      <alignment vertical="center"/>
    </xf>
    <xf numFmtId="0" fontId="0" fillId="2" borderId="1" xfId="0" applyNumberFormat="1" applyFont="1" applyFill="1" applyBorder="1" applyAlignment="1">
      <alignment horizontal="right" vertical="center" wrapText="1" indent="1"/>
    </xf>
    <xf numFmtId="0" fontId="0" fillId="0" borderId="4" xfId="0" applyNumberFormat="1" applyFont="1" applyBorder="1" applyAlignment="1">
      <alignment vertical="center"/>
    </xf>
    <xf numFmtId="0" fontId="2" fillId="3" borderId="1" xfId="0" applyNumberFormat="1" applyFont="1" applyFill="1" applyBorder="1" applyAlignment="1">
      <alignment horizontal="left" vertical="center" wrapText="1" indent="1"/>
    </xf>
    <xf numFmtId="0" fontId="15" fillId="0" borderId="0" xfId="0" applyNumberFormat="1" applyFont="1" applyAlignment="1">
      <alignment vertical="center"/>
    </xf>
    <xf numFmtId="165" fontId="2" fillId="3" borderId="1" xfId="0" applyNumberFormat="1" applyFont="1" applyFill="1" applyBorder="1" applyAlignment="1">
      <alignment horizontal="left" vertical="center" wrapText="1" indent="1"/>
    </xf>
    <xf numFmtId="0" fontId="2" fillId="0" borderId="0" xfId="0" applyNumberFormat="1" applyFont="1" applyAlignment="1">
      <alignment horizontal="right" vertical="center" wrapText="1"/>
    </xf>
    <xf numFmtId="0" fontId="2" fillId="2" borderId="10" xfId="0" applyNumberFormat="1" applyFont="1" applyFill="1" applyBorder="1" applyAlignment="1">
      <alignment vertical="center" wrapText="1"/>
    </xf>
    <xf numFmtId="0" fontId="7" fillId="0" borderId="10"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2" fillId="0" borderId="6" xfId="0" applyNumberFormat="1" applyFont="1" applyBorder="1" applyAlignment="1">
      <alignment vertical="center" wrapText="1"/>
    </xf>
    <xf numFmtId="0" fontId="0" fillId="2" borderId="3" xfId="0" applyNumberFormat="1" applyFont="1" applyFill="1" applyBorder="1" applyAlignment="1">
      <alignment horizontal="center" vertical="center" wrapText="1"/>
    </xf>
    <xf numFmtId="0" fontId="0" fillId="2" borderId="4" xfId="0" applyNumberFormat="1" applyFont="1" applyFill="1" applyBorder="1" applyAlignment="1">
      <alignment horizontal="center" vertical="center" wrapText="1"/>
    </xf>
    <xf numFmtId="0" fontId="0" fillId="2" borderId="5"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49" fontId="9" fillId="7" borderId="6" xfId="0" applyNumberFormat="1" applyFont="1" applyFill="1" applyBorder="1" applyAlignment="1">
      <alignment horizontal="center" vertical="center" textRotation="90" wrapText="1"/>
    </xf>
    <xf numFmtId="0" fontId="2" fillId="0" borderId="7" xfId="0" applyNumberFormat="1" applyFont="1" applyBorder="1" applyAlignment="1">
      <alignment vertical="center" wrapText="1"/>
    </xf>
    <xf numFmtId="0" fontId="2" fillId="0" borderId="6"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2" borderId="7" xfId="0" applyNumberFormat="1" applyFont="1" applyFill="1" applyBorder="1" applyAlignment="1">
      <alignment horizontal="center" vertical="center" wrapText="1"/>
    </xf>
    <xf numFmtId="49" fontId="9" fillId="7" borderId="7" xfId="0" applyNumberFormat="1" applyFont="1" applyFill="1" applyBorder="1" applyAlignment="1">
      <alignment horizontal="center" vertical="center" textRotation="90" wrapText="1"/>
    </xf>
    <xf numFmtId="0" fontId="2" fillId="0" borderId="8" xfId="0" applyNumberFormat="1" applyFont="1" applyBorder="1" applyAlignment="1">
      <alignment vertical="center" wrapText="1"/>
    </xf>
    <xf numFmtId="0" fontId="2" fillId="0" borderId="8"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0" fontId="0" fillId="0" borderId="5" xfId="0" applyNumberFormat="1" applyFont="1" applyBorder="1" applyAlignment="1">
      <alignment horizontal="center" vertical="center" wrapText="1"/>
    </xf>
    <xf numFmtId="0" fontId="2" fillId="2" borderId="8" xfId="0" applyNumberFormat="1" applyFont="1" applyFill="1" applyBorder="1" applyAlignment="1">
      <alignment horizontal="center" vertical="center" wrapText="1"/>
    </xf>
    <xf numFmtId="49" fontId="9" fillId="7" borderId="8" xfId="0" applyNumberFormat="1" applyFont="1" applyFill="1" applyBorder="1" applyAlignment="1">
      <alignment horizontal="center" vertical="center" textRotation="90" wrapText="1"/>
    </xf>
    <xf numFmtId="49" fontId="16" fillId="0" borderId="0" xfId="0" applyNumberFormat="1" applyFont="1" applyAlignment="1">
      <alignment vertical="center" wrapText="1"/>
    </xf>
    <xf numFmtId="0" fontId="17" fillId="2" borderId="0" xfId="0" applyNumberFormat="1" applyFont="1" applyFill="1" applyAlignment="1">
      <alignment vertical="center" wrapText="1"/>
    </xf>
    <xf numFmtId="0" fontId="10" fillId="2" borderId="0" xfId="0" applyNumberFormat="1" applyFont="1" applyFill="1" applyAlignment="1">
      <alignment vertical="center" wrapText="1"/>
    </xf>
    <xf numFmtId="49" fontId="18" fillId="2" borderId="9" xfId="0" applyNumberFormat="1" applyFont="1" applyFill="1" applyBorder="1" applyAlignment="1">
      <alignment horizontal="left" vertical="center" wrapText="1"/>
    </xf>
    <xf numFmtId="49" fontId="18" fillId="2" borderId="9" xfId="0" applyNumberFormat="1" applyFont="1" applyFill="1" applyBorder="1" applyAlignment="1">
      <alignment horizontal="center" vertical="center" wrapText="1"/>
    </xf>
    <xf numFmtId="0" fontId="4" fillId="2" borderId="9" xfId="0" applyNumberFormat="1" applyFont="1" applyFill="1" applyBorder="1" applyAlignment="1">
      <alignment horizontal="center" vertical="center" wrapText="1"/>
    </xf>
    <xf numFmtId="0" fontId="18" fillId="2" borderId="9" xfId="0" applyNumberFormat="1" applyFont="1" applyFill="1" applyBorder="1" applyAlignment="1">
      <alignment horizontal="center" vertical="center" wrapText="1"/>
    </xf>
    <xf numFmtId="0" fontId="18" fillId="2" borderId="9" xfId="0" applyNumberFormat="1" applyFont="1" applyFill="1" applyBorder="1" applyAlignment="1">
      <alignment horizontal="center" vertical="center" wrapText="1"/>
    </xf>
    <xf numFmtId="0" fontId="16" fillId="0" borderId="0" xfId="0" applyNumberFormat="1" applyFont="1" applyAlignment="1">
      <alignment vertical="center" wrapText="1"/>
    </xf>
    <xf numFmtId="165" fontId="0" fillId="6" borderId="6" xfId="0" applyNumberFormat="1" applyFont="1" applyFill="1" applyBorder="1" applyAlignment="1" applyProtection="1">
      <alignment horizontal="center" vertical="center" wrapText="1"/>
      <protection locked="0"/>
    </xf>
    <xf numFmtId="4" fontId="2" fillId="0" borderId="6" xfId="0" applyNumberFormat="1" applyFont="1" applyBorder="1" applyAlignment="1">
      <alignment horizontal="right" vertical="center" wrapText="1"/>
    </xf>
    <xf numFmtId="49" fontId="0" fillId="6" borderId="8" xfId="0" applyNumberFormat="1" applyFont="1" applyFill="1" applyBorder="1" applyAlignment="1" applyProtection="1">
      <alignment horizontal="center" vertical="center" wrapText="1"/>
      <protection locked="0"/>
    </xf>
    <xf numFmtId="4" fontId="2" fillId="0" borderId="8" xfId="0" applyNumberFormat="1" applyFont="1" applyBorder="1" applyAlignment="1">
      <alignment horizontal="right" vertical="center" wrapText="1"/>
    </xf>
    <xf numFmtId="0" fontId="19" fillId="0" borderId="0" xfId="0" applyNumberFormat="1" applyFont="1" applyAlignment="1">
      <alignment horizontal="center" vertical="center" wrapText="1"/>
    </xf>
    <xf numFmtId="0" fontId="2" fillId="0" borderId="0" xfId="0" applyNumberFormat="1" applyFont="1" applyAlignment="1">
      <alignment horizontal="right" vertical="top" wrapText="1"/>
    </xf>
    <xf numFmtId="0" fontId="2"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P110.OPEN.INFO.PRICE.HEAT.EI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территорий"/>
      <sheetName val="Дифференциация"/>
      <sheetName val="Перечень тарифов"/>
      <sheetName val="Дифференциация тариф показатель"/>
      <sheetName val="Общая информация об организации"/>
      <sheetName val="Общая информация по ВД"/>
      <sheetName val="Виды объектов"/>
      <sheetName val="Сведения по территориям"/>
      <sheetName val="ТС. Т-ТЭ | &gt;=25МВт"/>
      <sheetName val="ТС. Т-ТЭ | ТСО"/>
      <sheetName val="ТС. Резерв мощности"/>
      <sheetName val="ТС. Т-ТН"/>
      <sheetName val="ТС. Т-передача ТЭ"/>
      <sheetName val="ТС. Т-передача ТН"/>
      <sheetName val="ТС. Т-гор.вода"/>
      <sheetName val="ТС. Т-подкл"/>
      <sheetName val="ХВС. Т-пит"/>
      <sheetName val="ХВС. Т-тех"/>
      <sheetName val="ХВС. Т-транс"/>
      <sheetName val="ХВС. Т-подвоз"/>
      <sheetName val="ХВС. Т-подкл"/>
      <sheetName val="ВО. Т-во"/>
      <sheetName val="ВО. Т-транс"/>
      <sheetName val="ВО. Т-подкл"/>
      <sheetName val="ГВС. Т-гор.вода"/>
      <sheetName val="ГВС. Т-транс"/>
      <sheetName val="ГВС. Т-подкл"/>
      <sheetName val="Показатели ФХД"/>
      <sheetName val="Показатели ФХД &gt;20%"/>
      <sheetName val="ТКО. Показатели ФХД"/>
      <sheetName val="ТКО. Транс. Показатели ФХД"/>
      <sheetName val="Показатели КНЭ"/>
      <sheetName val="Ограничения"/>
      <sheetName val="ИП"/>
      <sheetName val="ИП. Детализация"/>
      <sheetName val="ИП. Финансовый план"/>
      <sheetName val="ИП. КНЭ"/>
      <sheetName val="ТП"/>
      <sheetName val="Договоры"/>
      <sheetName val="Порядок ТП"/>
      <sheetName val="Предложение"/>
      <sheetName val="Сведения о закупках"/>
      <sheetName val="Потребительские характеристики"/>
      <sheetName val="ЭД"/>
      <sheetName val="Сведения об изменении"/>
      <sheetName val="Орган регулирования"/>
      <sheetName val="Перечень организаций"/>
      <sheetName val="Дела об установлении тарифов"/>
      <sheetName val="Привлечение к ответственности"/>
      <sheetName val="Комментарии"/>
      <sheetName val="Проверка"/>
      <sheetName val="et_union_hor"/>
      <sheetName val="TEHSHEET"/>
      <sheetName val="DATA_FORMS"/>
      <sheetName val="DATA_NPA"/>
      <sheetName val="Т-ТЭ | потр"/>
      <sheetName val="Т-ТЭ | предел"/>
      <sheetName val="Т-ТЭ | индикат"/>
      <sheetName val="Т-подкл(инд)"/>
      <sheetName val="modMainProcedures"/>
      <sheetName val="modB_FHD"/>
      <sheetName val="modB_FHD20"/>
      <sheetName val="modB_KNE"/>
      <sheetName val="modIP_MAIN"/>
      <sheetName val="modIP_QRE"/>
      <sheetName val="modIP_DETAILED"/>
      <sheetName val="et_union_vert"/>
      <sheetName val="Легенда"/>
      <sheetName val="modfrmListIP"/>
      <sheetName val="modfrmActivity"/>
      <sheetName val="REESTR_ORG"/>
      <sheetName val="REESTR_MO"/>
      <sheetName val="REESTR_IP"/>
      <sheetName val="REESTR_OBJ_INFR"/>
      <sheetName val="REESTR_DS"/>
      <sheetName val="REESTR_VT"/>
      <sheetName val="REESTR_VED"/>
      <sheetName val="REESTR_MO_FILTER"/>
      <sheetName val="REESTR_LINK"/>
      <sheetName val="modSheetMain"/>
      <sheetName val="modfrmReportMode"/>
      <sheetName val="modfrmReestrObj"/>
      <sheetName val="AllSheetsInThisWorkbook"/>
      <sheetName val="modInfo"/>
    </sheetNames>
    <sheetDataSet>
      <sheetData sheetId="0">
        <row r="2">
          <cell r="B2" t="str">
            <v>Код отчёта: PP110.OPEN.INFO.PRICE.HEAT.EIAS</v>
          </cell>
        </row>
        <row r="3">
          <cell r="B3" t="str">
            <v>Версия отчёта: 1.0.5</v>
          </cell>
        </row>
      </sheetData>
      <sheetData sheetId="1">
        <row r="7">
          <cell r="F7" t="str">
            <v>Московская область</v>
          </cell>
        </row>
        <row r="11">
          <cell r="F11">
            <v>45292.577499999999</v>
          </cell>
        </row>
        <row r="12">
          <cell r="F12">
            <v>45657.577673611115</v>
          </cell>
        </row>
        <row r="13">
          <cell r="F13" t="str">
            <v/>
          </cell>
        </row>
        <row r="21">
          <cell r="F21">
            <v>45251.5778125</v>
          </cell>
        </row>
        <row r="22">
          <cell r="F22" t="str">
            <v>209-Р</v>
          </cell>
        </row>
        <row r="23">
          <cell r="F23" t="str">
            <v>Комитет по ценам и тарифам Московской области</v>
          </cell>
        </row>
        <row r="24">
          <cell r="F24" t="str">
            <v>https://ktc.mosreg.ru/</v>
          </cell>
        </row>
        <row r="31">
          <cell r="F31" t="str">
            <v>ФКП "ГкНИПАС имени Л.К. Сафронова"</v>
          </cell>
        </row>
        <row r="33">
          <cell r="F33" t="str">
            <v>5005020218</v>
          </cell>
        </row>
        <row r="34">
          <cell r="F34" t="str">
            <v>500501001</v>
          </cell>
        </row>
        <row r="41">
          <cell r="F41" t="str">
            <v>нет</v>
          </cell>
        </row>
      </sheetData>
      <sheetData sheetId="2">
        <row r="12">
          <cell r="F12" t="str">
            <v>ter_1</v>
          </cell>
          <cell r="G12" t="str">
            <v>Территория 1</v>
          </cell>
        </row>
        <row r="13">
          <cell r="F13" t="str">
            <v>12</v>
          </cell>
          <cell r="G13" t="str">
            <v>Воскресенск</v>
          </cell>
        </row>
        <row r="14">
          <cell r="G14" t="str">
            <v>Добавить МО</v>
          </cell>
        </row>
        <row r="15">
          <cell r="G15" t="str">
            <v>Добавить территорию оказания услуг</v>
          </cell>
        </row>
      </sheetData>
      <sheetData sheetId="3">
        <row r="12">
          <cell r="O12" t="str">
            <v>ID_DIFF</v>
          </cell>
          <cell r="P12" t="str">
            <v>VD</v>
          </cell>
          <cell r="Q12" t="str">
            <v>AREA</v>
          </cell>
          <cell r="R12" t="str">
            <v>SYSTEM</v>
          </cell>
        </row>
        <row r="13">
          <cell r="O13" t="str">
            <v>diff_1</v>
          </cell>
          <cell r="P13">
            <v>0</v>
          </cell>
          <cell r="Q13" t="str">
            <v/>
          </cell>
          <cell r="R13" t="str">
            <v>без дифференциации</v>
          </cell>
        </row>
      </sheetData>
      <sheetData sheetId="4">
        <row r="13">
          <cell r="AC13" t="str">
            <v>pIns_PT_VTAR_A</v>
          </cell>
          <cell r="AD13" t="str">
            <v>pt_ntar_1</v>
          </cell>
          <cell r="AE13" t="str">
            <v>pt_ter_1</v>
          </cell>
          <cell r="AF13" t="str">
            <v>pt_cs_1</v>
          </cell>
          <cell r="AG13" t="str">
            <v>pt_ist_te_1</v>
          </cell>
          <cell r="AH13" t="str">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ell>
          <cell r="AJ13" t="str">
            <v/>
          </cell>
          <cell r="AK13" t="str">
            <v/>
          </cell>
          <cell r="AL13" t="str">
            <v/>
          </cell>
          <cell r="AM13" t="str">
            <v/>
          </cell>
          <cell r="AN13">
            <v>0</v>
          </cell>
          <cell r="AO13" t="str">
            <v>.</v>
          </cell>
          <cell r="AP13" t="str">
            <v>..</v>
          </cell>
          <cell r="AQ13" t="str">
            <v>...</v>
          </cell>
        </row>
        <row r="18">
          <cell r="AC18" t="str">
            <v>pIns_PT_VTAR_B</v>
          </cell>
          <cell r="AD18" t="str">
            <v>pt_ntar_2</v>
          </cell>
          <cell r="AE18" t="str">
            <v>pt_ter_2</v>
          </cell>
          <cell r="AF18" t="str">
            <v>pt_cs_2</v>
          </cell>
          <cell r="AG18" t="str">
            <v>pt_ist_te_2</v>
          </cell>
          <cell r="AH18" t="str">
            <v>Тарифы на тепловую энергию (мощность), поставляемую теплоснабжающими организациями потребителям, другим теплоснабжающим организациям</v>
          </cell>
          <cell r="AJ18" t="str">
            <v>Тариф на тепловую энергию (мощность), поставляемую потребителям</v>
          </cell>
          <cell r="AK18" t="str">
            <v>без дифференциации</v>
          </cell>
          <cell r="AL18" t="str">
            <v>без дифференциации</v>
          </cell>
          <cell r="AM18" t="str">
            <v>без дифференциации</v>
          </cell>
          <cell r="AN18">
            <v>1</v>
          </cell>
          <cell r="AO18" t="str">
            <v>1.1</v>
          </cell>
          <cell r="AP18" t="str">
            <v>1.1.1</v>
          </cell>
          <cell r="AQ18" t="str">
            <v>1.1.1.1</v>
          </cell>
        </row>
        <row r="23">
          <cell r="AC23" t="str">
            <v>pIns_PT_VTAR_C</v>
          </cell>
          <cell r="AD23" t="str">
            <v>pt_ntar_3</v>
          </cell>
          <cell r="AE23" t="str">
            <v>pt_ter_3</v>
          </cell>
          <cell r="AF23" t="str">
            <v>pt_cs_3</v>
          </cell>
          <cell r="AG23" t="str">
            <v>pt_ist_te_3</v>
          </cell>
          <cell r="AH23" t="str">
            <v>Тарифы на теплоноситель, поставляемый теплоснабжающими организациями потребителям, другим теплоснабжающим организациям</v>
          </cell>
          <cell r="AJ23" t="str">
            <v/>
          </cell>
          <cell r="AK23" t="str">
            <v/>
          </cell>
          <cell r="AL23" t="str">
            <v/>
          </cell>
          <cell r="AM23" t="str">
            <v/>
          </cell>
          <cell r="AN23">
            <v>0</v>
          </cell>
          <cell r="AO23" t="str">
            <v>.</v>
          </cell>
          <cell r="AP23" t="str">
            <v>..</v>
          </cell>
          <cell r="AQ23" t="str">
            <v>...</v>
          </cell>
        </row>
        <row r="28">
          <cell r="AC28" t="str">
            <v>pIns_PT_VTAR_D</v>
          </cell>
          <cell r="AD28" t="str">
            <v>pt_ntar_4</v>
          </cell>
          <cell r="AE28" t="str">
            <v>pt_ter_4</v>
          </cell>
          <cell r="AF28" t="str">
            <v>pt_cs_4</v>
          </cell>
          <cell r="AG28" t="str">
            <v>pt_ist_te_4</v>
          </cell>
          <cell r="AH28"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AJ28" t="str">
            <v/>
          </cell>
          <cell r="AK28" t="str">
            <v/>
          </cell>
          <cell r="AL28" t="str">
            <v/>
          </cell>
          <cell r="AM28" t="str">
            <v/>
          </cell>
          <cell r="AN28">
            <v>0</v>
          </cell>
          <cell r="AO28" t="str">
            <v>.</v>
          </cell>
          <cell r="AP28" t="str">
            <v>..</v>
          </cell>
          <cell r="AQ28" t="str">
            <v>...</v>
          </cell>
        </row>
        <row r="33">
          <cell r="AC33" t="str">
            <v>pIns_PT_VTAR_E1</v>
          </cell>
          <cell r="AD33" t="str">
            <v>pt_ntar_5</v>
          </cell>
          <cell r="AE33" t="str">
            <v>pt_ter_5</v>
          </cell>
          <cell r="AF33" t="str">
            <v>pt_cs_5</v>
          </cell>
          <cell r="AG33" t="str">
            <v>pt_ist_te_5</v>
          </cell>
          <cell r="AH33" t="str">
            <v>Тарифы на услуги по передаче тепловой энергии</v>
          </cell>
          <cell r="AJ33" t="str">
            <v/>
          </cell>
          <cell r="AK33" t="str">
            <v/>
          </cell>
          <cell r="AL33" t="str">
            <v/>
          </cell>
          <cell r="AM33" t="str">
            <v/>
          </cell>
          <cell r="AN33">
            <v>0</v>
          </cell>
          <cell r="AO33" t="str">
            <v>.</v>
          </cell>
          <cell r="AP33" t="str">
            <v>..</v>
          </cell>
          <cell r="AQ33" t="str">
            <v>...</v>
          </cell>
        </row>
        <row r="38">
          <cell r="AC38" t="str">
            <v>pIns_PT_VTAR_E2</v>
          </cell>
          <cell r="AD38" t="str">
            <v>pt_ntar_6</v>
          </cell>
          <cell r="AE38" t="str">
            <v>pt_ter_6</v>
          </cell>
          <cell r="AF38" t="str">
            <v>pt_cs_6</v>
          </cell>
          <cell r="AG38" t="str">
            <v>pt_ist_te_6</v>
          </cell>
          <cell r="AH38" t="str">
            <v>Тарифы на услуги по передаче теплоносителя</v>
          </cell>
          <cell r="AJ38" t="str">
            <v/>
          </cell>
          <cell r="AK38" t="str">
            <v/>
          </cell>
          <cell r="AL38" t="str">
            <v/>
          </cell>
          <cell r="AM38" t="str">
            <v/>
          </cell>
          <cell r="AN38">
            <v>0</v>
          </cell>
          <cell r="AO38" t="str">
            <v>.</v>
          </cell>
          <cell r="AP38" t="str">
            <v>..</v>
          </cell>
          <cell r="AQ38" t="str">
            <v>...</v>
          </cell>
        </row>
        <row r="43">
          <cell r="AC43" t="str">
            <v>pIns_PT_VTAR_F</v>
          </cell>
          <cell r="AD43" t="str">
            <v>pt_ntar_7</v>
          </cell>
          <cell r="AE43" t="str">
            <v>pt_ter_7</v>
          </cell>
          <cell r="AF43" t="str">
            <v>pt_cs_7</v>
          </cell>
          <cell r="AG43" t="str">
            <v>pt_ist_te_7</v>
          </cell>
          <cell r="AH43" t="str">
            <v>Плата за услуги по поддержанию резервной тепловой мощности при отсутствии потребления тепловой энергии</v>
          </cell>
          <cell r="AJ43" t="str">
            <v/>
          </cell>
          <cell r="AK43" t="str">
            <v/>
          </cell>
          <cell r="AL43" t="str">
            <v/>
          </cell>
          <cell r="AM43" t="str">
            <v/>
          </cell>
          <cell r="AN43">
            <v>0</v>
          </cell>
          <cell r="AO43" t="str">
            <v>.</v>
          </cell>
          <cell r="AP43" t="str">
            <v>..</v>
          </cell>
          <cell r="AQ43" t="str">
            <v>...</v>
          </cell>
        </row>
        <row r="48">
          <cell r="AC48" t="str">
            <v>pIns_PT_VTAR_G</v>
          </cell>
          <cell r="AD48" t="str">
            <v>pt_ntar_8</v>
          </cell>
          <cell r="AE48" t="str">
            <v>pt_ter_8</v>
          </cell>
          <cell r="AF48" t="str">
            <v>pt_cs_8</v>
          </cell>
          <cell r="AG48" t="str">
            <v>pt_ist_te_8</v>
          </cell>
          <cell r="AH48" t="str">
            <v>Плата за подключение (технологическое присоединение) к системе теплоснабжения</v>
          </cell>
          <cell r="AJ48" t="str">
            <v/>
          </cell>
          <cell r="AK48" t="str">
            <v/>
          </cell>
          <cell r="AL48" t="str">
            <v/>
          </cell>
          <cell r="AM48" t="str">
            <v/>
          </cell>
          <cell r="AN48">
            <v>0</v>
          </cell>
          <cell r="AO48" t="str">
            <v>.</v>
          </cell>
          <cell r="AP48" t="str">
            <v>..</v>
          </cell>
          <cell r="AQ48" t="str">
            <v>...</v>
          </cell>
        </row>
        <row r="64">
          <cell r="AC64" t="str">
            <v>pIns_PT_VTAR_A_COLDVSNA</v>
          </cell>
          <cell r="AD64" t="str">
            <v>pt_ntar_9</v>
          </cell>
          <cell r="AE64" t="str">
            <v>pt_ter_9</v>
          </cell>
          <cell r="AF64" t="str">
            <v>pt_cs_9</v>
          </cell>
          <cell r="AH64" t="str">
            <v>Тариф на питьевую воду (питьевое водоснабжение)</v>
          </cell>
          <cell r="AJ64" t="str">
            <v/>
          </cell>
          <cell r="AK64" t="str">
            <v/>
          </cell>
          <cell r="AL64" t="str">
            <v/>
          </cell>
          <cell r="AM64" t="str">
            <v/>
          </cell>
          <cell r="AN64">
            <v>0</v>
          </cell>
          <cell r="AO64" t="str">
            <v>.</v>
          </cell>
          <cell r="AP64" t="str">
            <v>..</v>
          </cell>
          <cell r="AQ64" t="str">
            <v>...</v>
          </cell>
        </row>
        <row r="69">
          <cell r="AC69" t="str">
            <v>pIns_PT_VTAR_B_COLDVSNA</v>
          </cell>
          <cell r="AD69" t="str">
            <v>pt_ntar_10</v>
          </cell>
          <cell r="AE69" t="str">
            <v>pt_ter_10</v>
          </cell>
          <cell r="AF69" t="str">
            <v>pt_cs_10</v>
          </cell>
          <cell r="AH69" t="str">
            <v>Тариф на техническую воду</v>
          </cell>
          <cell r="AJ69" t="str">
            <v/>
          </cell>
          <cell r="AK69" t="str">
            <v/>
          </cell>
          <cell r="AL69" t="str">
            <v/>
          </cell>
          <cell r="AM69" t="str">
            <v/>
          </cell>
          <cell r="AN69">
            <v>0</v>
          </cell>
          <cell r="AO69" t="str">
            <v>.</v>
          </cell>
          <cell r="AP69" t="str">
            <v>..</v>
          </cell>
          <cell r="AQ69" t="str">
            <v>...</v>
          </cell>
        </row>
        <row r="74">
          <cell r="AC74" t="str">
            <v>pIns_PT_VTAR_C_COLDVSNA</v>
          </cell>
          <cell r="AD74" t="str">
            <v>pt_ntar_11</v>
          </cell>
          <cell r="AE74" t="str">
            <v>pt_ter_11</v>
          </cell>
          <cell r="AF74" t="str">
            <v>pt_cs_11</v>
          </cell>
          <cell r="AH74" t="str">
            <v>Тариф на транспортировку воды</v>
          </cell>
          <cell r="AJ74" t="str">
            <v/>
          </cell>
          <cell r="AK74" t="str">
            <v/>
          </cell>
          <cell r="AL74" t="str">
            <v/>
          </cell>
          <cell r="AM74" t="str">
            <v/>
          </cell>
          <cell r="AN74">
            <v>0</v>
          </cell>
          <cell r="AO74" t="str">
            <v>.</v>
          </cell>
          <cell r="AP74" t="str">
            <v>..</v>
          </cell>
          <cell r="AQ74" t="str">
            <v>...</v>
          </cell>
        </row>
        <row r="79">
          <cell r="AC79" t="str">
            <v>pIns_PT_VTAR_D_COLDVSNA</v>
          </cell>
          <cell r="AD79" t="str">
            <v>pt_ntar_12</v>
          </cell>
          <cell r="AE79" t="str">
            <v>pt_ter_12</v>
          </cell>
          <cell r="AF79" t="str">
            <v>pt_cs_12</v>
          </cell>
          <cell r="AH79" t="str">
            <v>Тариф на подвоз воды</v>
          </cell>
          <cell r="AJ79" t="str">
            <v/>
          </cell>
          <cell r="AK79" t="str">
            <v/>
          </cell>
          <cell r="AL79" t="str">
            <v/>
          </cell>
          <cell r="AM79" t="str">
            <v/>
          </cell>
          <cell r="AN79">
            <v>0</v>
          </cell>
          <cell r="AO79" t="str">
            <v>.</v>
          </cell>
          <cell r="AP79" t="str">
            <v>..</v>
          </cell>
          <cell r="AQ79" t="str">
            <v>...</v>
          </cell>
        </row>
        <row r="84">
          <cell r="AC84" t="str">
            <v>pIns_PT_VTAR_E_COLDVSNA</v>
          </cell>
          <cell r="AD84" t="str">
            <v>pt_ntar_13</v>
          </cell>
          <cell r="AE84" t="str">
            <v>pt_ter_13</v>
          </cell>
          <cell r="AF84" t="str">
            <v>pt_cs_13</v>
          </cell>
          <cell r="AH84" t="str">
            <v>Тариф на подключение (технологическое присоединение) к централизованной системе холодного водоснабжения</v>
          </cell>
          <cell r="AJ84" t="str">
            <v/>
          </cell>
          <cell r="AK84" t="str">
            <v/>
          </cell>
          <cell r="AL84" t="str">
            <v/>
          </cell>
          <cell r="AM84" t="str">
            <v/>
          </cell>
          <cell r="AN84">
            <v>0</v>
          </cell>
          <cell r="AO84" t="str">
            <v>.</v>
          </cell>
          <cell r="AP84" t="str">
            <v>..</v>
          </cell>
          <cell r="AQ84" t="str">
            <v>...</v>
          </cell>
        </row>
        <row r="90">
          <cell r="AC90" t="str">
            <v>pIns_PT_VTAR_A_HOTVSNA</v>
          </cell>
          <cell r="AD90" t="str">
            <v>pt_ntar_14</v>
          </cell>
          <cell r="AE90" t="str">
            <v>pt_ter_14</v>
          </cell>
          <cell r="AF90" t="str">
            <v>pt_cs_14</v>
          </cell>
          <cell r="AH90" t="str">
            <v>Тариф на горячую воду (горячее водоснабжение)</v>
          </cell>
          <cell r="AJ90" t="str">
            <v/>
          </cell>
          <cell r="AK90" t="str">
            <v/>
          </cell>
          <cell r="AL90" t="str">
            <v/>
          </cell>
          <cell r="AM90" t="str">
            <v/>
          </cell>
          <cell r="AN90">
            <v>0</v>
          </cell>
          <cell r="AO90" t="str">
            <v>.</v>
          </cell>
          <cell r="AP90" t="str">
            <v>..</v>
          </cell>
          <cell r="AQ90" t="str">
            <v>...</v>
          </cell>
        </row>
        <row r="95">
          <cell r="AC95" t="str">
            <v>pIns_PT_VTAR_B_HOTVSNA</v>
          </cell>
          <cell r="AD95" t="str">
            <v>pt_ntar_15</v>
          </cell>
          <cell r="AE95" t="str">
            <v>pt_ter_15</v>
          </cell>
          <cell r="AF95" t="str">
            <v>pt_cs_15</v>
          </cell>
          <cell r="AH95" t="str">
            <v>Тариф на транспортировку горячей воды</v>
          </cell>
          <cell r="AJ95" t="str">
            <v/>
          </cell>
          <cell r="AK95" t="str">
            <v/>
          </cell>
          <cell r="AL95" t="str">
            <v/>
          </cell>
          <cell r="AM95" t="str">
            <v/>
          </cell>
          <cell r="AN95">
            <v>0</v>
          </cell>
          <cell r="AO95" t="str">
            <v>.</v>
          </cell>
          <cell r="AP95" t="str">
            <v>..</v>
          </cell>
          <cell r="AQ95" t="str">
            <v>...</v>
          </cell>
        </row>
        <row r="100">
          <cell r="AC100" t="str">
            <v>pIns_PT_VTAR_C_HOTVSNA</v>
          </cell>
          <cell r="AD100" t="str">
            <v>pt_ntar_16</v>
          </cell>
          <cell r="AE100" t="str">
            <v>pt_ter_16</v>
          </cell>
          <cell r="AF100" t="str">
            <v>pt_cs_16</v>
          </cell>
          <cell r="AH100" t="str">
            <v>Тариф на подключение (технологическое присоединение) к централизованной системе горячего водоснабжения</v>
          </cell>
          <cell r="AJ100" t="str">
            <v/>
          </cell>
          <cell r="AK100" t="str">
            <v/>
          </cell>
          <cell r="AL100" t="str">
            <v/>
          </cell>
          <cell r="AM100" t="str">
            <v/>
          </cell>
          <cell r="AN100">
            <v>0</v>
          </cell>
          <cell r="AO100" t="str">
            <v>.</v>
          </cell>
          <cell r="AP100" t="str">
            <v>..</v>
          </cell>
          <cell r="AQ100" t="str">
            <v>...</v>
          </cell>
        </row>
        <row r="106">
          <cell r="AC106" t="str">
            <v>pIns_PT_VTAR_A_VOTV</v>
          </cell>
          <cell r="AD106" t="str">
            <v>pt_ntar_17</v>
          </cell>
          <cell r="AE106" t="str">
            <v>pt_ter_17</v>
          </cell>
          <cell r="AF106" t="str">
            <v>pt_cs_17</v>
          </cell>
          <cell r="AH106" t="str">
            <v>Тариф на водоотведение</v>
          </cell>
          <cell r="AJ106" t="str">
            <v/>
          </cell>
          <cell r="AK106" t="str">
            <v/>
          </cell>
          <cell r="AL106" t="str">
            <v/>
          </cell>
          <cell r="AM106" t="str">
            <v/>
          </cell>
          <cell r="AN106">
            <v>0</v>
          </cell>
          <cell r="AO106" t="str">
            <v>.</v>
          </cell>
          <cell r="AP106" t="str">
            <v>..</v>
          </cell>
          <cell r="AQ106" t="str">
            <v>...</v>
          </cell>
        </row>
        <row r="111">
          <cell r="AC111" t="str">
            <v>pIns_PT_VTAR_B_VOTV</v>
          </cell>
          <cell r="AD111" t="str">
            <v>pt_ntar_18</v>
          </cell>
          <cell r="AE111" t="str">
            <v>pt_ter_18</v>
          </cell>
          <cell r="AF111" t="str">
            <v>pt_cs_18</v>
          </cell>
          <cell r="AH111" t="str">
            <v>Тариф на транспортировку сточных вод</v>
          </cell>
          <cell r="AJ111" t="str">
            <v/>
          </cell>
          <cell r="AK111" t="str">
            <v/>
          </cell>
          <cell r="AL111" t="str">
            <v/>
          </cell>
          <cell r="AM111" t="str">
            <v/>
          </cell>
          <cell r="AN111">
            <v>0</v>
          </cell>
          <cell r="AO111" t="str">
            <v>.</v>
          </cell>
          <cell r="AP111" t="str">
            <v>..</v>
          </cell>
          <cell r="AQ111" t="str">
            <v>...</v>
          </cell>
        </row>
        <row r="116">
          <cell r="AC116" t="str">
            <v>pIns_PT_VTAR_C_VOTV</v>
          </cell>
          <cell r="AD116" t="str">
            <v>pt_ntar_19</v>
          </cell>
          <cell r="AE116" t="str">
            <v>pt_ter_19</v>
          </cell>
          <cell r="AF116" t="str">
            <v>pt_cs_19</v>
          </cell>
          <cell r="AH116" t="str">
            <v>Тариф на подключение (технологическое присоединение) к централизованной системе водоотведения</v>
          </cell>
          <cell r="AJ116" t="str">
            <v/>
          </cell>
          <cell r="AK116" t="str">
            <v/>
          </cell>
          <cell r="AL116" t="str">
            <v/>
          </cell>
          <cell r="AM116" t="str">
            <v/>
          </cell>
          <cell r="AN116">
            <v>0</v>
          </cell>
          <cell r="AO116" t="str">
            <v>.</v>
          </cell>
          <cell r="AP116" t="str">
            <v>..</v>
          </cell>
          <cell r="AQ116" t="str">
            <v>...</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4">
          <cell r="I24" t="str">
            <v>diff_1</v>
          </cell>
        </row>
        <row r="66">
          <cell r="H66" t="str">
            <v>отсутствует</v>
          </cell>
          <cell r="I66" t="str">
            <v>отсутствует</v>
          </cell>
          <cell r="J66" t="str">
            <v/>
          </cell>
        </row>
        <row r="68">
          <cell r="H68" t="str">
            <v>отсутствует</v>
          </cell>
          <cell r="I68" t="str">
            <v>отсутствует</v>
          </cell>
          <cell r="J68" t="str">
            <v/>
          </cell>
        </row>
      </sheetData>
      <sheetData sheetId="30"/>
      <sheetData sheetId="31"/>
      <sheetData sheetId="32"/>
      <sheetData sheetId="33"/>
      <sheetData sheetId="34"/>
      <sheetData sheetId="35">
        <row r="11">
          <cell r="AD11" t="str">
            <v>ip_1</v>
          </cell>
        </row>
        <row r="13">
          <cell r="G13" t="str">
            <v>Добавить инвестиционную программу</v>
          </cell>
        </row>
      </sheetData>
      <sheetData sheetId="36"/>
      <sheetData sheetId="37"/>
      <sheetData sheetId="38"/>
      <sheetData sheetId="39"/>
      <sheetData sheetId="40"/>
      <sheetData sheetId="41"/>
      <sheetData sheetId="42"/>
      <sheetData sheetId="43"/>
      <sheetData sheetId="44"/>
      <sheetData sheetId="45"/>
      <sheetData sheetId="46"/>
      <sheetData sheetId="47">
        <row r="12">
          <cell r="F12" t="str">
            <v>ФКП "ГкНИПАС имени Л.К. Сафронова"</v>
          </cell>
        </row>
      </sheetData>
      <sheetData sheetId="48"/>
      <sheetData sheetId="49"/>
      <sheetData sheetId="50"/>
      <sheetData sheetId="51"/>
      <sheetData sheetId="52"/>
      <sheetData sheetId="53"/>
      <sheetData sheetId="54">
        <row r="2">
          <cell r="C2">
            <v>2022</v>
          </cell>
          <cell r="F2" t="str">
            <v>I квартал</v>
          </cell>
          <cell r="H2" t="str">
            <v>ОСН</v>
          </cell>
          <cell r="O2" t="str">
            <v>вода</v>
          </cell>
          <cell r="P2" t="str">
            <v>первичное раскрытие информации</v>
          </cell>
          <cell r="Q2" t="str">
            <v>без дифференциации</v>
          </cell>
          <cell r="R2" t="str">
            <v>организации-перепродавцы</v>
          </cell>
          <cell r="AZ2" t="str">
            <v>Регулируемая организация</v>
          </cell>
          <cell r="BB2" t="str">
            <v>газ природный по регулируемой цене</v>
          </cell>
        </row>
        <row r="3">
          <cell r="C3">
            <v>2023</v>
          </cell>
          <cell r="F3" t="str">
            <v>II квартал</v>
          </cell>
          <cell r="H3" t="str">
            <v>УСН</v>
          </cell>
          <cell r="L3">
            <v>0</v>
          </cell>
          <cell r="O3" t="str">
            <v>пар</v>
          </cell>
          <cell r="P3" t="str">
            <v>изменения в раскрытой ранее информации</v>
          </cell>
          <cell r="Q3" t="str">
            <v>к коллектору источника тепловой энергии</v>
          </cell>
          <cell r="R3" t="str">
            <v>бюджетные организации</v>
          </cell>
          <cell r="AZ3" t="str">
            <v>Единая теплоснабжающая организация в ценовой зоне теплоснабжения</v>
          </cell>
          <cell r="BB3" t="str">
            <v>газ природный по нерегулируемой цене</v>
          </cell>
        </row>
        <row r="4">
          <cell r="C4">
            <v>2024</v>
          </cell>
          <cell r="F4" t="str">
            <v>III квартал</v>
          </cell>
          <cell r="H4" t="str">
            <v>ЕСХН</v>
          </cell>
          <cell r="L4">
            <v>0</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cell r="AZ4" t="str">
            <v>Теплоснабжающая организация в ценовой зоне теплоснабжения</v>
          </cell>
          <cell r="BB4" t="str">
            <v>газ сжиженный</v>
          </cell>
        </row>
        <row r="5">
          <cell r="C5">
            <v>2025</v>
          </cell>
          <cell r="F5" t="str">
            <v>IV квартал</v>
          </cell>
          <cell r="H5" t="str">
            <v>ПСН</v>
          </cell>
          <cell r="L5">
            <v>0</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cell r="AZ5" t="str">
            <v>Теплосетевая организация в ценовой зоне теплоснабжения</v>
          </cell>
          <cell r="BB5" t="str">
            <v>газовый конденсат</v>
          </cell>
        </row>
        <row r="6">
          <cell r="C6">
            <v>2026</v>
          </cell>
          <cell r="H6" t="str">
            <v>НПД</v>
          </cell>
          <cell r="O6" t="str">
            <v>отборный пар, 7-13 кг/см2</v>
          </cell>
          <cell r="R6" t="str">
            <v>без дифференциации</v>
          </cell>
          <cell r="BB6" t="str">
            <v>гшз</v>
          </cell>
        </row>
        <row r="7">
          <cell r="H7" t="str">
            <v>смешанное налогообложение</v>
          </cell>
          <cell r="O7" t="str">
            <v>отборный пар, &gt; 13 кг/см2</v>
          </cell>
          <cell r="BB7" t="str">
            <v>мазут</v>
          </cell>
        </row>
        <row r="8">
          <cell r="O8" t="str">
            <v>острый и редуцированный пар</v>
          </cell>
          <cell r="AZ8" t="str">
            <v>по мероприятиям</v>
          </cell>
          <cell r="BB8" t="str">
            <v>нефть</v>
          </cell>
        </row>
        <row r="9">
          <cell r="O9" t="str">
            <v>горячая вода в системе централизованного теплоснабжения на отопление</v>
          </cell>
          <cell r="AZ9" t="str">
            <v>по группам мероприятий</v>
          </cell>
          <cell r="BB9" t="str">
            <v>дизельное топливо</v>
          </cell>
        </row>
        <row r="10">
          <cell r="O10" t="str">
            <v>горячая вода в системе централизованного теплоснабжения на горячее водоснабжение</v>
          </cell>
          <cell r="AZ10" t="str">
            <v>в целом на инвестиционную программу</v>
          </cell>
          <cell r="BB10" t="str">
            <v>уголь бурый</v>
          </cell>
        </row>
        <row r="11">
          <cell r="J11" t="str">
            <v>кВт*ч</v>
          </cell>
          <cell r="K11" t="str">
            <v>Торги/аукционы</v>
          </cell>
          <cell r="O11" t="str">
            <v>прочее</v>
          </cell>
          <cell r="BB11" t="str">
            <v>уголь каменный</v>
          </cell>
        </row>
        <row r="12">
          <cell r="J12" t="str">
            <v>МВт</v>
          </cell>
          <cell r="K12" t="str">
            <v>Прямые договора без торгов</v>
          </cell>
          <cell r="O12" t="str">
            <v>без дифференциации</v>
          </cell>
          <cell r="BB12" t="str">
            <v>торф</v>
          </cell>
        </row>
        <row r="13">
          <cell r="K13" t="str">
            <v>Прочее</v>
          </cell>
          <cell r="BB13" t="str">
            <v>дрова</v>
          </cell>
        </row>
        <row r="14">
          <cell r="BB14" t="str">
            <v>опил</v>
          </cell>
        </row>
        <row r="15">
          <cell r="J15" t="str">
            <v>тыс. Гкал</v>
          </cell>
          <cell r="AZ15" t="str">
            <v>по мероприятиям</v>
          </cell>
          <cell r="BB15" t="str">
            <v>отходы березовые</v>
          </cell>
        </row>
        <row r="16">
          <cell r="J16" t="str">
            <v>Гкал/ч</v>
          </cell>
          <cell r="AZ16" t="str">
            <v>по группам мероприятий</v>
          </cell>
          <cell r="BB16" t="str">
            <v>отходы осиновые</v>
          </cell>
        </row>
        <row r="17">
          <cell r="AZ17" t="str">
            <v>по мероприятиям и группам мероприятий</v>
          </cell>
          <cell r="BB17" t="str">
            <v>печное топливо</v>
          </cell>
        </row>
        <row r="18">
          <cell r="BB18" t="str">
            <v>пилеты</v>
          </cell>
        </row>
        <row r="19">
          <cell r="BB19" t="str">
            <v>смола</v>
          </cell>
          <cell r="BQ19">
            <v>4190064</v>
          </cell>
          <cell r="BR19" t="str">
            <v>Производство тепловой энергии. Некомбинированная выработка</v>
          </cell>
        </row>
        <row r="20">
          <cell r="BB20" t="str">
            <v>щепа</v>
          </cell>
          <cell r="BQ20">
            <v>4190065</v>
          </cell>
          <cell r="BR20" t="str">
            <v>Производство тепловой энергии. Комбинированная выработка с уст. мощностью производства электрической энергии менее 25 МВт</v>
          </cell>
        </row>
        <row r="21">
          <cell r="BB21" t="str">
            <v>горючий сланец</v>
          </cell>
          <cell r="BQ21">
            <v>4190066</v>
          </cell>
          <cell r="BR21" t="str">
            <v>Производство тепловой энергии. Комбинированная выработка с уст. мощностью производства электрической энергии 25 МВт и более</v>
          </cell>
        </row>
        <row r="22">
          <cell r="BB22" t="str">
            <v>керосин</v>
          </cell>
          <cell r="BQ22">
            <v>4190067</v>
          </cell>
          <cell r="BR22" t="str">
            <v>Производство. Теплоноситель</v>
          </cell>
        </row>
        <row r="23">
          <cell r="BB23" t="str">
            <v>кислородно-водородная смесь</v>
          </cell>
          <cell r="BQ23">
            <v>4190068</v>
          </cell>
          <cell r="BR23" t="str">
            <v>Передача. Тепловая энергия</v>
          </cell>
        </row>
        <row r="24">
          <cell r="BB24" t="str">
            <v>электроэнергия (НН)</v>
          </cell>
          <cell r="BQ24">
            <v>4190069</v>
          </cell>
          <cell r="BR24" t="str">
            <v>Передача. Теплоноситель</v>
          </cell>
        </row>
        <row r="25">
          <cell r="BB25" t="str">
            <v>электроэнергия (СН1)</v>
          </cell>
          <cell r="BQ25">
            <v>4190070</v>
          </cell>
          <cell r="BR25" t="str">
            <v>Сбыт. Тепловая энергия</v>
          </cell>
        </row>
        <row r="26">
          <cell r="BB26" t="str">
            <v>электроэнергия (СН2)</v>
          </cell>
          <cell r="BQ26">
            <v>4190071</v>
          </cell>
          <cell r="BR26" t="str">
            <v>Сбыт. Теплоноситель</v>
          </cell>
        </row>
        <row r="27">
          <cell r="BB27" t="str">
            <v>электроэнергия (ВН)</v>
          </cell>
          <cell r="BQ27">
            <v>4190072</v>
          </cell>
          <cell r="BR27" t="str">
            <v>Подключение (технологическое присоединение) к системе теплоснабжения</v>
          </cell>
        </row>
        <row r="28">
          <cell r="BB28" t="str">
            <v>мощность</v>
          </cell>
          <cell r="BQ28">
            <v>4190073</v>
          </cell>
          <cell r="BR28" t="str">
            <v>Поддержание резервной тепловой мощности при отсутствии потребления тепловой энергии</v>
          </cell>
        </row>
        <row r="29">
          <cell r="BB29" t="str">
            <v>прочее</v>
          </cell>
        </row>
        <row r="36">
          <cell r="E36" t="str">
            <v>HEAT</v>
          </cell>
          <cell r="F36" t="str">
            <v>теплоснабжения</v>
          </cell>
          <cell r="G36" t="str">
            <v>теплоснабжение</v>
          </cell>
        </row>
        <row r="45">
          <cell r="E45" t="str">
            <v>P</v>
          </cell>
          <cell r="J45" t="str">
            <v>Показатели, подлежащие раскрытию в сфере теплоснабжения (цены и тарифы)</v>
          </cell>
          <cell r="K45" t="str">
            <v>Перечень муниципальных районов и муниципальных образований (территорий действия тарифа)</v>
          </cell>
        </row>
        <row r="46">
          <cell r="F46" t="str">
            <v>O</v>
          </cell>
          <cell r="I46" t="b">
            <v>1</v>
          </cell>
          <cell r="J46" t="str">
            <v>Общая информация о регулируемой организации (теплоснабжения)</v>
          </cell>
        </row>
        <row r="47">
          <cell r="F47" t="str">
            <v>Q</v>
          </cell>
          <cell r="G47" t="str">
            <v/>
          </cell>
          <cell r="H47" t="str">
            <v/>
          </cell>
          <cell r="I47" t="b">
            <v>1</v>
          </cell>
          <cell r="J47" t="str">
            <v>Информация о наличии (отсутствии) технической возможности подключения к централизованной системе теплоснабжения, а также о регистрации и ходе реализации заявок о подключении к централизованной системе теплоснабжения</v>
          </cell>
        </row>
        <row r="48">
          <cell r="F48" t="str">
            <v>B</v>
          </cell>
          <cell r="G48" t="str">
            <v/>
          </cell>
          <cell r="H48" t="str">
            <v/>
          </cell>
          <cell r="I48" t="b">
            <v>1</v>
          </cell>
          <cell r="J48" t="str">
            <v>Информация о показателях финансово-хозяйственной деятельности, об основных потребительских характеристиках регулируемых товаров и услуг, об инвестиционных программах</v>
          </cell>
        </row>
        <row r="49">
          <cell r="F49" t="str">
            <v>T</v>
          </cell>
          <cell r="G49" t="str">
            <v/>
          </cell>
          <cell r="H49" t="str">
            <v/>
          </cell>
          <cell r="I49" t="b">
            <v>1</v>
          </cell>
          <cell r="J49" t="str">
            <v>Информация об условиях, на которых осуществляется поставка товаров (оказание услуг) в сфере теплоснабжения</v>
          </cell>
        </row>
        <row r="50">
          <cell r="F50" t="str">
            <v>I</v>
          </cell>
          <cell r="G50" t="str">
            <v/>
          </cell>
          <cell r="H50" t="str">
            <v/>
          </cell>
          <cell r="I50" t="b">
            <v>1</v>
          </cell>
          <cell r="J50" t="str">
            <v>Информация об инвестиционных программах регулируемой организации в области теплоснабжения</v>
          </cell>
        </row>
        <row r="51">
          <cell r="F51" t="str">
            <v>R</v>
          </cell>
          <cell r="G51">
            <v>45292.577499999999</v>
          </cell>
          <cell r="H51">
            <v>45657.577673611115</v>
          </cell>
          <cell r="I51" t="b">
            <v>0</v>
          </cell>
          <cell r="J51" t="str">
            <v>Предложение регулируемой организации об установлении тарифов в сфере теплоснабжения,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row>
        <row r="52">
          <cell r="F52" t="str">
            <v>P</v>
          </cell>
          <cell r="G52">
            <v>45292.577499999999</v>
          </cell>
          <cell r="H52">
            <v>45657.577673611115</v>
          </cell>
          <cell r="I52" t="b">
            <v>0</v>
          </cell>
          <cell r="J52" t="str">
            <v>Показатели, подлежащие раскрытию в сфере теплоснабжения (цены и тарифы)</v>
          </cell>
        </row>
        <row r="53">
          <cell r="F53" t="str">
            <v>ROIV</v>
          </cell>
          <cell r="G53" t="str">
            <v/>
          </cell>
          <cell r="H53" t="str">
            <v/>
          </cell>
          <cell r="I53" t="b">
            <v>1</v>
          </cell>
          <cell r="J53" t="str">
            <v>Показатели, подлежащие раскрытию органами регулирования</v>
          </cell>
        </row>
        <row r="97">
          <cell r="AZ97" t="str">
            <v>информация об органе регулирования и перечень организаций</v>
          </cell>
        </row>
        <row r="98">
          <cell r="AZ98" t="str">
            <v>информация о делах об установлении тарифов</v>
          </cell>
        </row>
        <row r="99">
          <cell r="AZ99" t="str">
            <v>информация о привлечение к ответственности</v>
          </cell>
        </row>
        <row r="102">
          <cell r="AZ102" t="str">
            <v>тыс.руб./Гкал/ч</v>
          </cell>
        </row>
        <row r="103">
          <cell r="AZ103" t="str">
            <v>тыс.руб.</v>
          </cell>
        </row>
        <row r="104">
          <cell r="AZ104" t="str">
            <v>руб.</v>
          </cell>
        </row>
      </sheetData>
      <sheetData sheetId="55">
        <row r="1">
          <cell r="D1" t="str">
            <v>HEAT</v>
          </cell>
          <cell r="E1" t="str">
            <v>COLDVSNA</v>
          </cell>
          <cell r="F1" t="str">
            <v>VOTV</v>
          </cell>
          <cell r="G1" t="str">
            <v>HOTVSNA</v>
          </cell>
          <cell r="H1" t="str">
            <v>TKO</v>
          </cell>
        </row>
        <row r="2">
          <cell r="D2" t="str">
            <v>16</v>
          </cell>
          <cell r="E2" t="str">
            <v>10</v>
          </cell>
          <cell r="F2" t="str">
            <v>10</v>
          </cell>
          <cell r="G2" t="str">
            <v>10</v>
          </cell>
        </row>
        <row r="3">
          <cell r="C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D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E3" t="str">
            <v>Форма 8. Информация о наличии (об отсутствии) технической возможности подключения (технологического присоединения) к централизованной системе теплоснабжения,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теплоснабжения</v>
          </cell>
        </row>
        <row r="4">
          <cell r="C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D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E4" t="str">
            <v>Форма 1. Информация об организации, осуществляющей теплоснабжение (общая информация)</v>
          </cell>
          <cell r="H4" t="str">
            <v>Форма 1. Информация об организации (общая информация)</v>
          </cell>
        </row>
        <row r="5">
          <cell r="C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D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E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теплоснабжения</v>
          </cell>
          <cell r="H5" t="str">
            <v>Форма 8. Информация об условиях, на которых осуществляется оказание услуг в области обращения с твердыми коммунальными отходами</v>
          </cell>
        </row>
        <row r="6">
          <cell r="C6" t="str">
            <v>Форма 7. Информация об основных показателях финансово-хозяйственной деятельности регулируемой организации, включая структуру основных производственных затрат (в части регулируемых видов деятельности)</v>
          </cell>
          <cell r="D6" t="str">
            <v>Форма 7. Информация об основных показателях финансово-хозяйственной деятельности регулируемой организации, включая структуру основных производственных затрат (в части регулируемых видов деятельности)</v>
          </cell>
          <cell r="E6" t="str">
            <v>Форма 4. Информация об основных показателях финансово-хозяйственной деятельности организации теплоснабжения, включая структуру основных производственных затрат (в части регулируемых видов деятельности в сфере теплоснабжения)</v>
          </cell>
        </row>
        <row r="7">
          <cell r="C7" t="str">
            <v>Форма 11. Информация о расходах на капитальный и текущий ремонт основных средств</v>
          </cell>
          <cell r="D7" t="str">
            <v>Форма 11. Информация о расходах на капитальный и текущий ремонт основных средств</v>
          </cell>
          <cell r="E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row>
        <row r="8">
          <cell r="C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D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E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row>
        <row r="9">
          <cell r="C9" t="str">
            <v>Форма 3. Информация об установленных тарифах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об установленных тарифах на тепловую энергию (мощность), поставляемую теплоснабжающими организациями потребителям, другим теплоснабжающим организациям, об установленной плате за услуги по поддержанию резервной тепловой мощности при отсутствии потребления тепловой энергии</v>
          </cell>
        </row>
        <row r="10">
          <cell r="C10" t="str">
            <v>Форма 4. Информация об установленных тарифах на теплоноситель, поставляемый теплоснабжающими организациями потребителям, другим теплоснабжающим организациям, об установленных тарифах на услуги по передаче тепловой энергии, теплоносителя, о тарифах на теплоноситель в виде воды, поставляемый единой теплоснабжающей организацией в ценовых зонах теплоснабжения потребителям и теплоснабжающими организациями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1">
          <cell r="C11" t="str">
            <v>Форма 5. Информация об установленных тарифах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тарифах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2">
          <cell r="C12" t="str">
            <v>Форма 6. Информация об установленной плате за подключение (технологическое присоединение) к системе теплоснабжения, о плате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3">
          <cell r="C13" t="str">
            <v>Форма 19. Информация о предложении регулируемой организации о расчетной величине тарифов в сфере теплоснабжения на очередной расчетный период регулирования</v>
          </cell>
        </row>
        <row r="14">
          <cell r="C14" t="str">
            <v>Форма 20. Информация о предложении регулируемой организации о расчетной величине тарифов на теплоноситель, поставляемый теплоснабжающими организациями потребителям, другим теплоснабжающим организациям, тарифов на услуги по передаче тепловой энергии, теплоносителя, о расчетной величине тарифов на теплоноситель в виде воды, поставляемый другим теплоснабжающим организациям в ценовых зонах теплоснабжения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5">
          <cell r="C15" t="str">
            <v>Форма 21. Информация о предложении регулируемой организации о расчетной величине тарифов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расчетной величине тарифов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6">
          <cell r="C16" t="str">
            <v>Форма 22. Информация о предложении регулируемой организации о расчетной величине платы за подключение (технологическое присоединение) к системе теплоснабжения, о расчетной величине платы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7">
          <cell r="C17" t="str">
            <v>Форма 2. Информация_x000D_
о тарифах в сфере холодного водоснабжения на товары (услуги) организации холодного водоснабжения, подлежащих регулированию</v>
          </cell>
        </row>
        <row r="18">
          <cell r="C18" t="str">
            <v>Форма 3. Информация об установленных тарифах на подключение (технологическое присоединение) к централизованной системе холодного водоснабжения</v>
          </cell>
        </row>
        <row r="19">
          <cell r="C19" t="str">
            <v>Форма 13. Информация о предложении организации холодного водоснабжения об установлении расчетной величины тарифов в сфере холодного водоснабжения</v>
          </cell>
        </row>
        <row r="20">
          <cell r="C20" t="str">
            <v>Форма 14. Информация о предложении организации холодного водоснабжения расчетной величины тарифов на подключение (технологическое присоединение) к централизованной системе холодного водоснабжения</v>
          </cell>
        </row>
        <row r="21">
          <cell r="C21" t="str">
            <v>Форма 2. Информация о тарифах в сфере горячего водоснабжения на товары (услуги) организации горячего водоснабжения, подлежащих регулированию</v>
          </cell>
        </row>
        <row r="22">
          <cell r="C22" t="str">
            <v>Форма 3. Информация об установленных тарифах на подключение (технологическое присоединение) к централизованной системе горячего водоснабжения</v>
          </cell>
        </row>
        <row r="23">
          <cell r="C23" t="str">
            <v>Форма 13. Информация о предложении организации горячего водоснабжения об установлении расчетной величины тарифов в сфере горячего водоснабжения на очередной период регулирования</v>
          </cell>
        </row>
        <row r="24">
          <cell r="C24" t="str">
            <v>Форма 14. Информация о предложении организации горячего водоснабжения расчетной величины тарифов на подключение (технологическое присоединение) к централизованной системе горячего водоснабжения</v>
          </cell>
        </row>
        <row r="25">
          <cell r="C25" t="str">
            <v>Форма 2. Информация о тарифах в сфере водоотведения на товары (услуги) организации водоотведения, подлежащих регулированию</v>
          </cell>
        </row>
        <row r="26">
          <cell r="C26" t="str">
            <v>Форма 3.  Информация об установленных тарифах на подключение (технологическое присоединение) к централизованной системе водоотведения</v>
          </cell>
        </row>
        <row r="27">
          <cell r="C27" t="str">
            <v>Форма 13. Информация о предложении организации водоотведения об установлении расчетной величины тарифов в сфере водоотведения на очередной период регулирования</v>
          </cell>
        </row>
        <row r="28">
          <cell r="C28" t="str">
            <v>Форма 14. Информация о предложении организации водоотведения расчетной величины тарифов на подключение к централизованной системе водоотведения</v>
          </cell>
        </row>
        <row r="29">
          <cell r="C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D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E29" t="str">
            <v>Форма 11. Информация о способах приобретения, стоимости и об объемах товаров (работ, услуг), необходимых организации теплоснабжения для производства товаров (оказания услуг) в сфере теплоснабжения, тарифы на которые подлежат регулированию</v>
          </cell>
          <cell r="H29" t="str">
            <v>Форма 9.  Информация о способах приобретения, стоимости и об объемах товаров, работ и услуг, необходимых организации для осуществления регулируемых видов деятельности</v>
          </cell>
        </row>
        <row r="30">
          <cell r="C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D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E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теплоснабжения</v>
          </cell>
        </row>
        <row r="31">
          <cell r="C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D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E31" t="str">
            <v>Форма 1. Информация об организации, осуществляющей теплоснабжение (общая информация)</v>
          </cell>
        </row>
        <row r="32">
          <cell r="C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D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E32" t="str">
            <v>Форма 7. Информация об инвестиционных программах организации теплоснабжения и отчетах об их исполнении</v>
          </cell>
          <cell r="H32" t="str">
            <v>Форма 7. Информация об инвестиционных программах и отчетах об их реализации (в части регулируемых видов деятельности)</v>
          </cell>
        </row>
      </sheetData>
      <sheetData sheetId="56">
        <row r="2">
          <cell r="Z2" t="str">
            <v>HEAT</v>
          </cell>
          <cell r="AA2" t="str">
            <v>COLDVSNA</v>
          </cell>
          <cell r="AB2" t="str">
            <v>HOTVSNA</v>
          </cell>
          <cell r="AC2" t="str">
            <v>VOTV</v>
          </cell>
          <cell r="AD2" t="str">
            <v>TKO</v>
          </cell>
        </row>
        <row r="3">
          <cell r="N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Z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AA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AB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AC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1">
          <cell r="M11" t="str">
            <v>Количество поданных заявок</v>
          </cell>
          <cell r="N11" t="str">
            <v>Указывается количество поданных заявок на подключение (технологическое присоединение) к системе теплоснабжения в течение отчетного квартала.</v>
          </cell>
        </row>
        <row r="12">
          <cell r="M12" t="str">
            <v>Количество рассмотренных заявок</v>
          </cell>
          <cell r="N12" t="str">
            <v>Указывается количество исполненных заявок на подключение (технологическое присоединение) к системе теплоснабжения в течение отчетного квартала.</v>
          </cell>
        </row>
        <row r="13">
          <cell r="M13" t="str">
            <v>Количество заявок на заключение договора о подключении (технологическом присоединении) к системе теплоснабжения, по которым регулируемой организацией отказано в заключении договора о подключении (технологическом присоединении) к системе теплоснабжения</v>
          </cell>
          <cell r="N13" t="str">
            <v>Указывается количество заявок с решением об отказе в течение отчетного квартала.</v>
          </cell>
        </row>
        <row r="14">
          <cell r="M14" t="str">
            <v>Причины отказа в заключении договора о подключении (технологическом присоединении) к системе теплоснабжения</v>
          </cell>
          <cell r="N14" t="str">
            <v>Указывается текстовое описание причин принятия решений._x000D_
Не заполняется в случае, если решения об отказе в течение отчетного периода не принимались.</v>
          </cell>
        </row>
        <row r="15">
          <cell r="M15" t="str">
            <v>Резерв мощности источников тепловой энергии, входящих в систему теплоснабжения, в течение одного квартала, в том числе:</v>
          </cell>
          <cell r="N15" t="str">
            <v xml:space="preserve">Указывается резерв мощности для системы теплоснабжения, тариф для которой не является отличным от тарифов других систем теплоснабжения регулируемой организации._x000D_
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 </v>
          </cell>
        </row>
        <row r="16">
          <cell r="N16" t="str">
            <v xml:space="preserve">Указывается резерв мощности для системы теплоснабжения, тариф для которой не является отличным от тарифов других систем теплоснабжения регулируемой организации._x000D_
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 </v>
          </cell>
        </row>
        <row r="18">
          <cell r="L18">
            <v>1</v>
          </cell>
          <cell r="M18" t="str">
            <v>Выручка от регулируемого вида деятельности с распределением по видам деятельности</v>
          </cell>
          <cell r="N18" t="str">
            <v>Указывается выручка от регулируемого вида деятельности с распределением по видам деятельности.</v>
          </cell>
          <cell r="O18">
            <v>1</v>
          </cell>
          <cell r="P18">
            <v>1</v>
          </cell>
          <cell r="Q18">
            <v>1</v>
          </cell>
          <cell r="R18">
            <v>1</v>
          </cell>
          <cell r="T18" t="str">
            <v>Выручка от регулируемого вида деятельности с распределением по видам деятельности</v>
          </cell>
          <cell r="U18" t="str">
            <v>Выручка от регулируемых видов деятельности в сфере холодного водоснабжения</v>
          </cell>
          <cell r="V18" t="str">
            <v>Выручка от регулируемых видов деятельности в сфере горячего водоснабжения</v>
          </cell>
          <cell r="W18" t="str">
            <v>Выручка от регулируемых видов деятельности в сфере водоотведения</v>
          </cell>
          <cell r="Z18" t="str">
            <v>Указывается выручка от регулируемого вида деятельности с распределением по видам деятельности.</v>
          </cell>
          <cell r="AA18" t="str">
            <v>Указывается выручка с распределением по видам деятельности.</v>
          </cell>
          <cell r="AB18" t="str">
            <v>Указывается выручка с распределением по видам деятельности.</v>
          </cell>
          <cell r="AC18" t="str">
            <v>Указывается выручка с распределением по видам деятельности.</v>
          </cell>
        </row>
        <row r="19">
          <cell r="L19">
            <v>2</v>
          </cell>
          <cell r="M19" t="str">
            <v>Себестоимость производимых товаров (оказываемых услуг) по регулируемому виду деятельности, включая:</v>
          </cell>
          <cell r="N19" t="str">
            <v>Указывается суммарная себестоимость производимых товаров.</v>
          </cell>
          <cell r="O19">
            <v>2</v>
          </cell>
          <cell r="P19">
            <v>2</v>
          </cell>
          <cell r="Q19">
            <v>2</v>
          </cell>
          <cell r="R19">
            <v>2</v>
          </cell>
          <cell r="T19" t="str">
            <v>Себестоимость производимых товаров (оказываемых услуг) по регулируемому виду деятельности, включая:</v>
          </cell>
          <cell r="U19" t="str">
            <v>Себестоимость производимых товаров (оказываемых услуг) по регулируемым видам деятельности в сфере холодного водоснабжения, включая:</v>
          </cell>
          <cell r="V19" t="str">
            <v>Себестоимость производимых товаров (оказываемых услуг) по регулируемым видам деятельности в сфере горячего водоснабжения, включая:</v>
          </cell>
          <cell r="W19" t="str">
            <v>Себестоимость производимых товаров (оказываемых услуг) по регулируемым видам деятельности в сфере водоотведения, включая:</v>
          </cell>
          <cell r="Z19" t="str">
            <v>Указывается суммарная себестоимость производимых товаров.</v>
          </cell>
          <cell r="AA19" t="str">
            <v>Указывается суммарная себестоимость производимых товаров.</v>
          </cell>
          <cell r="AB19" t="str">
            <v>Указывается суммарная себестоимость производимых товаров.</v>
          </cell>
          <cell r="AC19" t="str">
            <v>Указывается суммарная себестоимость производимых товаров.</v>
          </cell>
        </row>
        <row r="20">
          <cell r="L20" t="str">
            <v>2.1</v>
          </cell>
          <cell r="M20" t="str">
            <v>Расходы на приобретаемую тепловую энергию (мощность), теплоноситель</v>
          </cell>
          <cell r="N20" t="str">
            <v/>
          </cell>
          <cell r="O20" t="str">
            <v>2.1</v>
          </cell>
          <cell r="P20" t="str">
            <v>2.1</v>
          </cell>
          <cell r="Q20" t="str">
            <v>2.1</v>
          </cell>
          <cell r="R20" t="str">
            <v>2.1</v>
          </cell>
          <cell r="T20" t="str">
            <v>Расходы на приобретаемую тепловую энергию (мощность), теплоноситель</v>
          </cell>
          <cell r="U20" t="str">
            <v>Расходы на оплату холодной воды, приобретаемой у других организаций для последующей подачи потребителям</v>
          </cell>
          <cell r="V20" t="str">
            <v>Расходы на приобретаемую тепловую энергию (мощность), используемую для горячего водоснабжения</v>
          </cell>
          <cell r="W20" t="str">
            <v>Расходы на оплату услуг по приему, транспортировке и очистке сточных вод другими организациями</v>
          </cell>
        </row>
        <row r="21">
          <cell r="L21" t="str">
            <v>2.2</v>
          </cell>
          <cell r="M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N21" t="str">
            <v>Указываются суммарные расходы на приобретение топлива всех видов.</v>
          </cell>
          <cell r="O21" t="str">
            <v>2.2</v>
          </cell>
          <cell r="T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Z21" t="str">
            <v>Указываются суммарные расходы на приобретение топлива всех видов.</v>
          </cell>
        </row>
        <row r="22">
          <cell r="L22" t="str">
            <v/>
          </cell>
          <cell r="M22" t="str">
            <v/>
          </cell>
          <cell r="N22" t="str">
            <v/>
          </cell>
          <cell r="Q22" t="str">
            <v>2.2</v>
          </cell>
          <cell r="V22" t="str">
            <v>Расходы на тепловую энергию, производимую с применением собственных источников и используемую для горячего водоснабжения</v>
          </cell>
        </row>
        <row r="23">
          <cell r="L23" t="str">
            <v/>
          </cell>
          <cell r="M23" t="str">
            <v/>
          </cell>
          <cell r="N23" t="str">
            <v/>
          </cell>
          <cell r="Q23" t="str">
            <v>2.3</v>
          </cell>
          <cell r="V23" t="str">
            <v>Расходы на приобретаемую холодную воду, используемую для горячего водоснабжения</v>
          </cell>
        </row>
        <row r="24">
          <cell r="L24" t="str">
            <v/>
          </cell>
          <cell r="M24" t="str">
            <v/>
          </cell>
          <cell r="N24" t="str">
            <v/>
          </cell>
          <cell r="Q24" t="str">
            <v>2.4</v>
          </cell>
          <cell r="V24" t="str">
            <v>Расходы на холодную воду, получаемую с применением собственных источников водозабора (скважин) и используемую для горячего водоснабжения</v>
          </cell>
        </row>
        <row r="25">
          <cell r="L25" t="str">
            <v>2.3</v>
          </cell>
          <cell r="M25" t="str">
            <v>Расходы на приобретаемую электрическую энергию (мощность), используемую в технологическом процессе</v>
          </cell>
          <cell r="N25" t="str">
            <v/>
          </cell>
          <cell r="O25" t="str">
            <v>2.3</v>
          </cell>
          <cell r="P25" t="str">
            <v>2.2</v>
          </cell>
          <cell r="Q25" t="str">
            <v>2.5</v>
          </cell>
          <cell r="R25" t="str">
            <v>2.2</v>
          </cell>
          <cell r="T25" t="str">
            <v>Расходы на приобретаемую электрическую энергию (мощность), используемую в технологическом процессе</v>
          </cell>
          <cell r="U25" t="str">
            <v>Расходы на приобретаемую электрическую энергию (мощность), используемую в технологическом процессе</v>
          </cell>
          <cell r="V25" t="str">
            <v>Расходы на приобретаемую электрическую энергию (мощность), используемую в технологическом процессе</v>
          </cell>
          <cell r="W25" t="str">
            <v>Расходы на приобретаемую электрическую энергию (мощность), используемую в технологическом процессе</v>
          </cell>
        </row>
        <row r="26">
          <cell r="L26" t="str">
            <v>2.3.1</v>
          </cell>
          <cell r="M26" t="str">
            <v>Средневзвешенная стоимость 1 кВт.ч (с учетом мощности)</v>
          </cell>
          <cell r="N26" t="str">
            <v/>
          </cell>
          <cell r="O26" t="str">
            <v>2.3.1</v>
          </cell>
          <cell r="P26" t="str">
            <v>2.2.1</v>
          </cell>
          <cell r="Q26" t="str">
            <v>2.5.1</v>
          </cell>
          <cell r="R26" t="str">
            <v>2.2.1</v>
          </cell>
          <cell r="T26" t="str">
            <v>Средневзвешенная стоимость 1 кВт.ч (с учетом мощности)</v>
          </cell>
          <cell r="U26" t="str">
            <v>Средневзвешенная стоимость 1 кВт.ч (с учетом мощности)</v>
          </cell>
          <cell r="V26" t="str">
            <v>Средневзвешенная стоимость 1 кВт.ч (с учетом мощности)</v>
          </cell>
          <cell r="W26" t="str">
            <v>Средневзвешенная стоимость 1 кВт.ч (с учетом мощности)</v>
          </cell>
        </row>
        <row r="27">
          <cell r="L27" t="str">
            <v>2.3.2</v>
          </cell>
          <cell r="M27" t="str">
            <v>Объём приобретения электрической энергии</v>
          </cell>
          <cell r="N27" t="str">
            <v/>
          </cell>
          <cell r="O27" t="str">
            <v>2.3.2</v>
          </cell>
          <cell r="P27" t="str">
            <v>2.2.2</v>
          </cell>
          <cell r="Q27" t="str">
            <v>2.5.2</v>
          </cell>
          <cell r="R27" t="str">
            <v>2.2.2</v>
          </cell>
          <cell r="T27" t="str">
            <v>Объём приобретения электрической энергии</v>
          </cell>
          <cell r="U27" t="str">
            <v>Объём приобретения электрической энергии</v>
          </cell>
          <cell r="V27" t="str">
            <v>Объём приобретения электрической энергии</v>
          </cell>
          <cell r="W27" t="str">
            <v>Объём приобретения электрической энергии</v>
          </cell>
        </row>
        <row r="28">
          <cell r="L28" t="str">
            <v>2.4</v>
          </cell>
          <cell r="M28" t="str">
            <v>Расходы на приобретение холодной воды, используемой в технологическом процессе</v>
          </cell>
          <cell r="N28" t="str">
            <v/>
          </cell>
          <cell r="O28" t="str">
            <v>2.4</v>
          </cell>
          <cell r="T28" t="str">
            <v>Расходы на приобретение холодной воды, используемой в технологическом процессе</v>
          </cell>
        </row>
        <row r="29">
          <cell r="L29" t="str">
            <v>2.5</v>
          </cell>
          <cell r="M29" t="str">
            <v>Расходы на химические реагенты, используемые в технологическом процессе</v>
          </cell>
          <cell r="N29" t="str">
            <v/>
          </cell>
          <cell r="O29" t="str">
            <v>2.5</v>
          </cell>
          <cell r="P29" t="str">
            <v>2.3</v>
          </cell>
          <cell r="R29" t="str">
            <v>2.3</v>
          </cell>
          <cell r="T29" t="str">
            <v>Расходы на химические реагенты, используемые в технологическом процессе</v>
          </cell>
          <cell r="U29" t="str">
            <v>Расходы на химические реагенты, используемые в технологическом процессе</v>
          </cell>
          <cell r="W29" t="str">
            <v>Расходы на химические реагенты, используемые в технологическом процессе</v>
          </cell>
        </row>
        <row r="30">
          <cell r="L30" t="str">
            <v>2.6</v>
          </cell>
          <cell r="M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N30" t="str">
            <v/>
          </cell>
          <cell r="O30" t="str">
            <v>2.6</v>
          </cell>
          <cell r="P30" t="str">
            <v>2.4</v>
          </cell>
          <cell r="Q30" t="str">
            <v>2.6</v>
          </cell>
          <cell r="R30" t="str">
            <v>2.4</v>
          </cell>
          <cell r="T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U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V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W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AA30" t="str">
            <v>Указывается общая сумма расходов на оплату труда и отчислений на социальные нужды основного производственного персонала.</v>
          </cell>
          <cell r="AB30" t="str">
            <v>Указывается общая сумма расходов на оплату труда и отчислений на социальные нужды основного производственного персонала.</v>
          </cell>
          <cell r="AC30" t="str">
            <v>Указывается общая сумма расходов на оплату труда и отчислений на социальные нужды основного производственного персонала.</v>
          </cell>
        </row>
        <row r="31">
          <cell r="L31" t="str">
            <v>2.6.1</v>
          </cell>
          <cell r="M31" t="str">
            <v>Расходы на оплату труда основного производственного персонала</v>
          </cell>
          <cell r="N31" t="str">
            <v/>
          </cell>
          <cell r="O31" t="str">
            <v>2.6.1</v>
          </cell>
          <cell r="P31" t="str">
            <v>2.4.1</v>
          </cell>
          <cell r="Q31" t="str">
            <v>2.6.1</v>
          </cell>
          <cell r="R31" t="str">
            <v>2.4.1</v>
          </cell>
          <cell r="T31" t="str">
            <v>Расходы на оплату труда основного производственного персонала</v>
          </cell>
          <cell r="U31" t="str">
            <v>Расходы на оплату труда основного производственного персонала</v>
          </cell>
          <cell r="V31" t="str">
            <v>Расходы на оплату труда основного производственного персонала</v>
          </cell>
          <cell r="W31" t="str">
            <v>Расходы на оплату труда основного производственного персонала</v>
          </cell>
        </row>
        <row r="32">
          <cell r="L32" t="str">
            <v>2.6.2</v>
          </cell>
          <cell r="M32" t="str">
            <v>Страховые взносы на обязательное социальное страхование, выплачиваемые из фонда оплаты труда основного производственного персонала</v>
          </cell>
          <cell r="N32" t="str">
            <v/>
          </cell>
          <cell r="O32" t="str">
            <v>2.6.2</v>
          </cell>
          <cell r="P32" t="str">
            <v>2.4.2</v>
          </cell>
          <cell r="Q32" t="str">
            <v>2.6.2</v>
          </cell>
          <cell r="R32" t="str">
            <v>2.4.2</v>
          </cell>
          <cell r="T32" t="str">
            <v>Страховые взносы на обязательное социальное страхование, выплачиваемые из фонда оплаты труда основного производственного персонала</v>
          </cell>
          <cell r="U32" t="str">
            <v>Страховые взносы на обязательное социальное страхование, выплачиваемые из фонда оплаты труда основного производственного персонала</v>
          </cell>
          <cell r="V32" t="str">
            <v>Страховые взносы на обязательное социальное страхование, выплачиваемые из фонда оплаты труда основного производственного персонала</v>
          </cell>
          <cell r="W32" t="str">
            <v>Страховые взносы на обязательное социальное страхование, выплачиваемые из фонда оплаты труда основного производственного персонала</v>
          </cell>
        </row>
        <row r="33">
          <cell r="L33" t="str">
            <v>2.7</v>
          </cell>
          <cell r="M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N33" t="str">
            <v/>
          </cell>
          <cell r="O33" t="str">
            <v>2.7</v>
          </cell>
          <cell r="P33" t="str">
            <v>2.5</v>
          </cell>
          <cell r="Q33" t="str">
            <v>2.7</v>
          </cell>
          <cell r="R33" t="str">
            <v>2.5</v>
          </cell>
          <cell r="T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U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V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W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AA33" t="str">
            <v>Указывается общая сумма расходов на оплату труда и отчислений на социальные нужды административно-управленческого персонала.</v>
          </cell>
          <cell r="AB33" t="str">
            <v>Указывается общая сумма расходов на оплату труда и отчислений на социальные нужды административно-управленческого персонала.</v>
          </cell>
          <cell r="AC33" t="str">
            <v>Указывается общая сумма расходов на оплату труда и отчислений на социальные нужды административно-управленческого персонала.</v>
          </cell>
        </row>
        <row r="34">
          <cell r="L34" t="str">
            <v>2.7.1</v>
          </cell>
          <cell r="M34" t="str">
            <v>Расходы на оплату труда административно-управленческого персонала</v>
          </cell>
          <cell r="N34" t="str">
            <v/>
          </cell>
          <cell r="O34" t="str">
            <v>2.7.1</v>
          </cell>
          <cell r="P34" t="str">
            <v>2.5.1</v>
          </cell>
          <cell r="Q34" t="str">
            <v>2.7.1</v>
          </cell>
          <cell r="R34" t="str">
            <v>2.5.1</v>
          </cell>
          <cell r="T34" t="str">
            <v>Расходы на оплату труда административно-управленческого персонала</v>
          </cell>
          <cell r="U34" t="str">
            <v>Расходы на оплату труда административно-управленческого персонала</v>
          </cell>
          <cell r="V34" t="str">
            <v>Расходы на оплату труда административно-управленческого персонала</v>
          </cell>
          <cell r="W34" t="str">
            <v>Расходы на оплату труда административно-управленческого персонала, в том числе:</v>
          </cell>
        </row>
        <row r="35">
          <cell r="L35" t="str">
            <v>2.7.2</v>
          </cell>
          <cell r="M35" t="str">
            <v>Страховые взносы на обязательное социальное страхование, выплачиваемые из фонда оплаты труда административно-управленческого персонала</v>
          </cell>
          <cell r="N35" t="str">
            <v/>
          </cell>
          <cell r="O35" t="str">
            <v>2.7.2</v>
          </cell>
          <cell r="P35" t="str">
            <v>2.5.2</v>
          </cell>
          <cell r="Q35" t="str">
            <v>2.7.2</v>
          </cell>
          <cell r="R35" t="str">
            <v>2.5.2</v>
          </cell>
          <cell r="T35" t="str">
            <v>Страховые взносы на обязательное социальное страхование, выплачиваемые из фонда оплаты труда административно-управленческого персонала</v>
          </cell>
          <cell r="U35" t="str">
            <v>Страховые взносы на обязательное социальное страхование, выплачиваемые из фонда оплаты труда административно-управленческого персонала</v>
          </cell>
          <cell r="V35" t="str">
            <v>Страховые взносы на обязательное социальное страхование, выплачиваемые из фонда оплаты труда административно-управленческого персонала</v>
          </cell>
          <cell r="W35" t="str">
            <v>Страховые взносы на обязательное социальное страхование, выплачиваемые из фонда оплаты труда административно-управленческого персонала</v>
          </cell>
        </row>
        <row r="36">
          <cell r="L36" t="str">
            <v>2.8</v>
          </cell>
          <cell r="M36" t="str">
            <v>Расходы на амортизацию основных средств и нематериальных активов</v>
          </cell>
          <cell r="N36" t="str">
            <v/>
          </cell>
          <cell r="O36" t="str">
            <v>2.8</v>
          </cell>
          <cell r="P36" t="str">
            <v>2.6</v>
          </cell>
          <cell r="Q36" t="str">
            <v>2.8</v>
          </cell>
          <cell r="R36" t="str">
            <v>2.6</v>
          </cell>
          <cell r="T36" t="str">
            <v>Расходы на амортизацию основных средств и нематериальных активов</v>
          </cell>
          <cell r="U36" t="str">
            <v>Расходы на амортизацию основных средств и нематериальных активов</v>
          </cell>
          <cell r="V36" t="str">
            <v>Расходы на амортизацию основных средств и нематериальных активов</v>
          </cell>
          <cell r="W36" t="str">
            <v>Расходы на амортизацию основных средств и нематериальных активов</v>
          </cell>
        </row>
        <row r="37">
          <cell r="L37" t="str">
            <v>2.8.1</v>
          </cell>
          <cell r="M37" t="str">
            <v>Расходы на амортизацию основных средств</v>
          </cell>
          <cell r="N37" t="str">
            <v/>
          </cell>
          <cell r="O37" t="str">
            <v>2.8.1</v>
          </cell>
          <cell r="P37" t="str">
            <v>2.6.1</v>
          </cell>
          <cell r="Q37" t="str">
            <v>2.8.1</v>
          </cell>
          <cell r="R37" t="str">
            <v>2.6.1</v>
          </cell>
          <cell r="T37" t="str">
            <v>Расходы на амортизацию основных средств</v>
          </cell>
          <cell r="U37" t="str">
            <v>Расходы на амортизацию основных средств</v>
          </cell>
          <cell r="V37" t="str">
            <v>Расходы на амортизацию основных средств</v>
          </cell>
          <cell r="W37" t="str">
            <v>Расходы на амортизацию основных средств</v>
          </cell>
        </row>
        <row r="38">
          <cell r="L38" t="str">
            <v>2.8.2</v>
          </cell>
          <cell r="M38" t="str">
            <v>Расходы на амортизацию нематериальных активов</v>
          </cell>
          <cell r="N38" t="str">
            <v/>
          </cell>
          <cell r="O38" t="str">
            <v>2.8.2</v>
          </cell>
          <cell r="P38" t="str">
            <v>2.6.2</v>
          </cell>
          <cell r="Q38" t="str">
            <v>2.8.2</v>
          </cell>
          <cell r="R38" t="str">
            <v>2.6.2</v>
          </cell>
          <cell r="T38" t="str">
            <v>Расходы на амортизацию нематериальных активов</v>
          </cell>
          <cell r="U38" t="str">
            <v>Расходы на амортизацию нематериальных активов</v>
          </cell>
          <cell r="V38" t="str">
            <v>Расходы на амортизацию нематериальных активов</v>
          </cell>
          <cell r="W38" t="str">
            <v>Расходы на амортизацию нематериальных активов</v>
          </cell>
        </row>
        <row r="39">
          <cell r="L39" t="str">
            <v>2.9</v>
          </cell>
          <cell r="M39" t="str">
            <v>Расходы на аренду имущества, используемого для осуществления регулируемого вида деятельности</v>
          </cell>
          <cell r="N39" t="str">
            <v/>
          </cell>
          <cell r="O39" t="str">
            <v>2.9</v>
          </cell>
          <cell r="P39" t="str">
            <v>2.7</v>
          </cell>
          <cell r="Q39" t="str">
            <v>2.9</v>
          </cell>
          <cell r="R39" t="str">
            <v>2.7</v>
          </cell>
          <cell r="T39" t="str">
            <v>Расходы на аренду имущества, используемого для осуществления регулируемого вида деятельности</v>
          </cell>
          <cell r="U39" t="str">
            <v>Расходы на аренду имущества, используемого для осуществления регулируемых видов деятельности в сфере холодного водоснабжения</v>
          </cell>
          <cell r="V39" t="str">
            <v>Расходы на аренду имущества, используемого для осуществления регулируемых видов деятельности в сфере горячего водоснабжения</v>
          </cell>
          <cell r="W39" t="str">
            <v>Расходы на аренду имущества, используемого для осуществления регулируемых видов деятельности в сфере водоотведения</v>
          </cell>
        </row>
        <row r="40">
          <cell r="L40" t="str">
            <v>2.10</v>
          </cell>
          <cell r="M40" t="str">
            <v>Общепроизводственные расходы, в том числе:</v>
          </cell>
          <cell r="N40" t="str">
            <v>Указывается общая сумма общепроизводственных расходов.</v>
          </cell>
          <cell r="O40" t="str">
            <v>2.10</v>
          </cell>
          <cell r="P40" t="str">
            <v>2.8</v>
          </cell>
          <cell r="Q40" t="str">
            <v>2.10</v>
          </cell>
          <cell r="R40" t="str">
            <v>2.8</v>
          </cell>
          <cell r="T40" t="str">
            <v>Общепроизводственные расходы, в том числе:</v>
          </cell>
          <cell r="U40" t="str">
            <v>Общепроизводственные расходы, в том числе:</v>
          </cell>
          <cell r="V40" t="str">
            <v>Общепроизводственные расходы, в том числе:</v>
          </cell>
          <cell r="W40" t="str">
            <v>Общепроизводственные расходы, в том числе:</v>
          </cell>
          <cell r="Z40" t="str">
            <v>Указывается общая сумма общепроизводственных расходов.</v>
          </cell>
          <cell r="AA40" t="str">
            <v>Указывается общая сумма общепроизводственных расходов.</v>
          </cell>
          <cell r="AB40" t="str">
            <v>Указывается общая сумма общепроизводственных расходов.</v>
          </cell>
          <cell r="AC40" t="str">
            <v>Указывается общая сумма общепроизводственных расходов.</v>
          </cell>
        </row>
        <row r="41">
          <cell r="L41" t="str">
            <v>2.10.1</v>
          </cell>
          <cell r="M41" t="str">
            <v>Расходы на текущий ремонт</v>
          </cell>
          <cell r="N41" t="str">
            <v>Указываются расходы на текущий ремонт, отнесенные к общепроизводственным расходам.</v>
          </cell>
          <cell r="O41" t="str">
            <v>2.10.1</v>
          </cell>
          <cell r="P41" t="str">
            <v>2.8.1</v>
          </cell>
          <cell r="Q41" t="str">
            <v>2.10.1</v>
          </cell>
          <cell r="R41" t="str">
            <v>2.8.1</v>
          </cell>
          <cell r="T41" t="str">
            <v>Расходы на текущий ремонт</v>
          </cell>
          <cell r="U41" t="str">
            <v>Расходы на текущий ремонт</v>
          </cell>
          <cell r="V41" t="str">
            <v>Расходы на текущий ремонт</v>
          </cell>
          <cell r="W41" t="str">
            <v>Расходы на текущий ремонт</v>
          </cell>
          <cell r="Z41" t="str">
            <v>Указываются расходы на текущий ремонт, отнесенные к общепроизводственным расходам.</v>
          </cell>
          <cell r="AA41" t="str">
            <v>Указываются расходы на текущий ремонт, отнесенные к общепроизводственным расходам.</v>
          </cell>
          <cell r="AB41" t="str">
            <v>Указываются расходы на текущий ремонт, отнесенные к общепроизводственным расходам.</v>
          </cell>
          <cell r="AC41" t="str">
            <v>Указываются расходы на текущий ремонт, отнесенные к общепроизводственным расходам.</v>
          </cell>
        </row>
        <row r="42">
          <cell r="L42" t="str">
            <v>2.10.2</v>
          </cell>
          <cell r="M42" t="str">
            <v>Расходы на капитальный ремонт</v>
          </cell>
          <cell r="N42" t="str">
            <v>Указываются расходы на капитальный ремонт, отнесенные к общепроизводственным расходам.</v>
          </cell>
          <cell r="O42" t="str">
            <v>2.10.2</v>
          </cell>
          <cell r="P42" t="str">
            <v>2.8.2</v>
          </cell>
          <cell r="Q42" t="str">
            <v>2.10.2</v>
          </cell>
          <cell r="R42" t="str">
            <v>2.8.2</v>
          </cell>
          <cell r="T42" t="str">
            <v>Расходы на капитальный ремонт</v>
          </cell>
          <cell r="U42" t="str">
            <v>Расходы на капитальный ремонт</v>
          </cell>
          <cell r="V42" t="str">
            <v>Расходы на капитальный ремонт</v>
          </cell>
          <cell r="W42" t="str">
            <v>Расходы на капитальный ремонт</v>
          </cell>
          <cell r="Z42" t="str">
            <v>Указываются расходы на капитальный ремонт, отнесенные к общепроизводственным расходам.</v>
          </cell>
          <cell r="AA42" t="str">
            <v>Указываются расходы на капитальный ремонт, отнесенные к общепроизводственным расходам.</v>
          </cell>
          <cell r="AB42" t="str">
            <v>Указываются расходы на капитальный ремонт, отнесенные к общепроизводственным расходам.</v>
          </cell>
          <cell r="AC42" t="str">
            <v>Указываются расходы на капитальный ремонт, отнесенные к общепроизводственным расходам.</v>
          </cell>
        </row>
        <row r="43">
          <cell r="L43" t="str">
            <v>2.11</v>
          </cell>
          <cell r="M43" t="str">
            <v>Общехозяйственные расходы, в том числе:</v>
          </cell>
          <cell r="N43" t="str">
            <v>Указывается общая сумма общехозяйственных расходов.</v>
          </cell>
          <cell r="O43" t="str">
            <v>2.11</v>
          </cell>
          <cell r="P43" t="str">
            <v>2.9</v>
          </cell>
          <cell r="Q43" t="str">
            <v>2.11</v>
          </cell>
          <cell r="R43" t="str">
            <v>2.9</v>
          </cell>
          <cell r="T43" t="str">
            <v>Общехозяйственные расходы, в том числе:</v>
          </cell>
          <cell r="U43" t="str">
            <v>Общехозяйственные расходы, в том числе:</v>
          </cell>
          <cell r="V43" t="str">
            <v>Общехозяйственные расходы, в том числе:</v>
          </cell>
          <cell r="W43" t="str">
            <v>Общехозяйственные расходы, в том числе:</v>
          </cell>
          <cell r="Z43" t="str">
            <v>Указывается общая сумма общехозяйственных расходов.</v>
          </cell>
          <cell r="AA43" t="str">
            <v>Указывается общая сумма общехозяйственных расходов.</v>
          </cell>
          <cell r="AB43" t="str">
            <v>Указывается общая сумма общехозяйственных расходов.</v>
          </cell>
          <cell r="AC43" t="str">
            <v>Указывается общая сумма общехозяйственных расходов.</v>
          </cell>
        </row>
        <row r="44">
          <cell r="L44" t="str">
            <v>2.11.1</v>
          </cell>
          <cell r="M44" t="str">
            <v>Расходы на текущий ремонт</v>
          </cell>
          <cell r="N44" t="str">
            <v>Указываются расходы на текущий ремонт, отнесенные к общехозяйственным расходам.</v>
          </cell>
          <cell r="O44" t="str">
            <v>2.11.1</v>
          </cell>
          <cell r="P44" t="str">
            <v>2.9.1</v>
          </cell>
          <cell r="Q44" t="str">
            <v>2.11.1</v>
          </cell>
          <cell r="R44" t="str">
            <v>2.9.1</v>
          </cell>
          <cell r="T44" t="str">
            <v>Расходы на текущий ремонт</v>
          </cell>
          <cell r="U44" t="str">
            <v>Расходы на текущий ремонт</v>
          </cell>
          <cell r="V44" t="str">
            <v>Расходы на текущий ремонт</v>
          </cell>
          <cell r="W44" t="str">
            <v>Расходы на текущий ремонт</v>
          </cell>
          <cell r="Z44" t="str">
            <v>Указываются расходы на текущий ремонт, отнесенные к общехозяйственным расходам.</v>
          </cell>
          <cell r="AA44" t="str">
            <v>Указываются расходы на текущий ремонт, отнесенные к общехозяйственным расходам.</v>
          </cell>
          <cell r="AB44" t="str">
            <v>Указываются расходы на текущий ремонт, отнесенные к общехозяйственным расходам.</v>
          </cell>
          <cell r="AC44" t="str">
            <v>Указываются расходы на текущий ремонт, отнесенные к общехозяйственным расходам.</v>
          </cell>
        </row>
        <row r="45">
          <cell r="L45" t="str">
            <v>2.11.2</v>
          </cell>
          <cell r="M45" t="str">
            <v>Расходы на капитальный ремонт</v>
          </cell>
          <cell r="N45" t="str">
            <v>Указываются расходы на капитальный ремонт, отнесенные к общехозяйственным расходам.</v>
          </cell>
          <cell r="O45" t="str">
            <v>2.11.2</v>
          </cell>
          <cell r="P45" t="str">
            <v>2.9.2</v>
          </cell>
          <cell r="Q45" t="str">
            <v>2.11.2</v>
          </cell>
          <cell r="R45" t="str">
            <v>2.9.2</v>
          </cell>
          <cell r="T45" t="str">
            <v>Расходы на капитальный ремонт</v>
          </cell>
          <cell r="U45" t="str">
            <v>Расходы на капитальный ремонт</v>
          </cell>
          <cell r="V45" t="str">
            <v>Расходы на капитальный ремонт</v>
          </cell>
          <cell r="W45" t="str">
            <v>Расходы на капитальный ремонт</v>
          </cell>
          <cell r="Z45" t="str">
            <v>Указываются расходы на капитальный ремонт, отнесенные к общехозяйственным расходам.</v>
          </cell>
          <cell r="AA45" t="str">
            <v>Указываются расходы на капитальный ремонт, отнесенные к общехозяйственным расходам.</v>
          </cell>
          <cell r="AB45" t="str">
            <v>Указываются расходы на капитальный ремонт, отнесенные к общехозяйственным расходам.</v>
          </cell>
          <cell r="AC45" t="str">
            <v>Указываются расходы на капитальный ремонт, отнесенные к общехозяйственным расходам.</v>
          </cell>
        </row>
        <row r="46">
          <cell r="L46" t="str">
            <v>2.12</v>
          </cell>
          <cell r="M46" t="str">
            <v>Расходы на капитальный и текущий ремонт основных средств</v>
          </cell>
          <cell r="N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O46" t="str">
            <v>2.12</v>
          </cell>
          <cell r="P46" t="str">
            <v>2.10</v>
          </cell>
          <cell r="Q46" t="str">
            <v>2.12</v>
          </cell>
          <cell r="R46" t="str">
            <v>2.10</v>
          </cell>
          <cell r="T46" t="str">
            <v>Расходы на капитальный и текущий ремонт основных средств</v>
          </cell>
          <cell r="U46" t="str">
            <v>Расходы на капитальный и текущий ремонт основных средств</v>
          </cell>
          <cell r="V46" t="str">
            <v>Расходы на капитальный и текущий ремонт основных средств</v>
          </cell>
          <cell r="W46" t="str">
            <v>Расходы на капитальный и текущий ремонт основных средств</v>
          </cell>
          <cell r="Z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A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7">
          <cell r="L47" t="str">
            <v>2.12.1</v>
          </cell>
          <cell r="M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7" t="str">
            <v/>
          </cell>
          <cell r="O47" t="str">
            <v>2.12.1</v>
          </cell>
          <cell r="P47" t="str">
            <v>2.10.1</v>
          </cell>
          <cell r="Q47" t="str">
            <v>2.12.1</v>
          </cell>
          <cell r="R47" t="str">
            <v>2.10.1</v>
          </cell>
          <cell r="T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U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48">
          <cell r="L48" t="str">
            <v/>
          </cell>
          <cell r="M48" t="str">
            <v/>
          </cell>
          <cell r="N48" t="str">
            <v/>
          </cell>
          <cell r="P48" t="str">
            <v>2.11</v>
          </cell>
          <cell r="Q48" t="str">
            <v>2.13</v>
          </cell>
          <cell r="R48" t="str">
            <v>2.11</v>
          </cell>
          <cell r="U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V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W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AA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9">
          <cell r="L49" t="str">
            <v/>
          </cell>
          <cell r="M49" t="str">
            <v/>
          </cell>
          <cell r="N49" t="str">
            <v/>
          </cell>
          <cell r="P49" t="str">
            <v>2.11.1</v>
          </cell>
          <cell r="Q49" t="str">
            <v>2.13.1</v>
          </cell>
          <cell r="R49" t="str">
            <v>2.11.1</v>
          </cell>
          <cell r="U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50">
          <cell r="L50" t="str">
            <v>2.13</v>
          </cell>
          <cell r="M50" t="str">
            <v>Прочие расходы, которые подлежат отнесению на регулируемые виды деятельности в соответствии с законодательством Российской Федерации</v>
          </cell>
          <cell r="N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O50" t="str">
            <v>2.13</v>
          </cell>
          <cell r="P50" t="str">
            <v>2.12</v>
          </cell>
          <cell r="Q50" t="str">
            <v>2.14</v>
          </cell>
          <cell r="R50" t="str">
            <v>2.12</v>
          </cell>
          <cell r="T50" t="str">
            <v>Прочие расходы, которые подлежат отнесению на регулируемые виды деятельности в соответствии с законодательством Российской Федерации</v>
          </cell>
          <cell r="U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V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W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Z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AA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B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C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row>
        <row r="51">
          <cell r="L51" t="str">
            <v>3</v>
          </cell>
          <cell r="M51" t="str">
            <v>Валовая прибыль (убытки) от реализации товаров и оказания услуг по регулируемому виду деятельности</v>
          </cell>
          <cell r="N51" t="str">
            <v/>
          </cell>
          <cell r="O51" t="str">
            <v>3</v>
          </cell>
          <cell r="T51" t="str">
            <v>Валовая прибыль (убытки) от реализации товаров и оказания услуг по регулируемому виду деятельности</v>
          </cell>
        </row>
        <row r="52">
          <cell r="L52" t="str">
            <v>4</v>
          </cell>
          <cell r="M52" t="str">
            <v>Чистая прибыль, полученная от регулируемого вида деятельности, в том числе:</v>
          </cell>
          <cell r="N52" t="str">
            <v>Указывается общая сумма чистой прибыли, полученной от регулируемого вида деятельности.</v>
          </cell>
          <cell r="O52" t="str">
            <v>4</v>
          </cell>
          <cell r="P52" t="str">
            <v>3</v>
          </cell>
          <cell r="Q52" t="str">
            <v>3</v>
          </cell>
          <cell r="R52" t="str">
            <v>3</v>
          </cell>
          <cell r="T52" t="str">
            <v>Чистая прибыль, полученная от регулируемого вида деятельности, в том числе:</v>
          </cell>
          <cell r="U52" t="str">
            <v>Чистая прибыль, полученная от регулируемого вида деятельности в сфере холодного водоснабжения, в том числе:</v>
          </cell>
          <cell r="V52" t="str">
            <v>Чистая прибыль, полученная от регулируемого вида деятельности в сфере горячего водоснабжения, в том числе:</v>
          </cell>
          <cell r="W52" t="str">
            <v>Чистая прибыль, полученная от регулируемого вида деятельности в сфере водоотведения, в том числе:</v>
          </cell>
          <cell r="Z52" t="str">
            <v>Указывается общая сумма чистой прибыли, полученной от регулируемого вида деятельности.</v>
          </cell>
          <cell r="AA52" t="str">
            <v>Указывается общая сумма чистой прибыли, полученной от регулируемого вида деятельности.</v>
          </cell>
          <cell r="AB52" t="str">
            <v>Указывается общая сумма чистой прибыли, полученной от регулируемого вида деятельности.</v>
          </cell>
          <cell r="AC52" t="str">
            <v>Указывается общая сумма чистой прибыли, полученной от регулируемого вида деятельности.</v>
          </cell>
        </row>
        <row r="53">
          <cell r="L53" t="str">
            <v>4.1</v>
          </cell>
          <cell r="M53" t="str">
            <v>Размер расходования чистой прибыли на финансирование мероприятий, предусмотренных инвестиционной программой регулируемой организации</v>
          </cell>
          <cell r="N53" t="str">
            <v/>
          </cell>
          <cell r="O53" t="str">
            <v>4.1</v>
          </cell>
          <cell r="P53" t="str">
            <v>3.1</v>
          </cell>
          <cell r="Q53" t="str">
            <v>3.1</v>
          </cell>
          <cell r="R53" t="str">
            <v>3.1</v>
          </cell>
          <cell r="T53" t="str">
            <v>Размер расходования чистой прибыли на финансирование мероприятий, предусмотренных инвестиционной программой регулируемой организации</v>
          </cell>
          <cell r="U53" t="str">
            <v>Размер расходования чистой прибыли на финансирование мероприятий, предусмотренных инвестиционной программой регулируемой организации</v>
          </cell>
          <cell r="V53" t="str">
            <v>Размер расходования чистой прибыли на финансирование мероприятий, предусмотренных инвестиционной программой регулируемой организации</v>
          </cell>
          <cell r="W53" t="str">
            <v>Размер расходования чистой прибыли на финансирование мероприятий, предусмотренных инвестиционной программой регулируемой организации</v>
          </cell>
        </row>
        <row r="54">
          <cell r="L54" t="str">
            <v>5</v>
          </cell>
          <cell r="M54" t="str">
            <v>Изменение стоимости основных фондов, в том числе:</v>
          </cell>
          <cell r="N54" t="str">
            <v>Указывается общее изменение стоимости основных фондов.</v>
          </cell>
          <cell r="O54" t="str">
            <v>5</v>
          </cell>
          <cell r="P54" t="str">
            <v>4</v>
          </cell>
          <cell r="Q54" t="str">
            <v>4</v>
          </cell>
          <cell r="R54" t="str">
            <v>4</v>
          </cell>
          <cell r="T54" t="str">
            <v>Изменение стоимости основных фондов, в том числе:</v>
          </cell>
          <cell r="U54" t="str">
            <v>Изменение стоимости основных фондов, в том числе:</v>
          </cell>
          <cell r="V54" t="str">
            <v>Изменение стоимости основных фондов, в том числе:</v>
          </cell>
          <cell r="W54" t="str">
            <v>Изменение стоимости основных фондов, в том числе:</v>
          </cell>
          <cell r="Z54" t="str">
            <v>Указывается общее изменение стоимости основных фондов.</v>
          </cell>
          <cell r="AA54" t="str">
            <v>Указывается общее изменение стоимости основных фондов.</v>
          </cell>
          <cell r="AB54" t="str">
            <v>Указывается общее изменение стоимости основных фондов.</v>
          </cell>
          <cell r="AC54" t="str">
            <v>Указывается общее изменение стоимости основных фондов.</v>
          </cell>
        </row>
        <row r="55">
          <cell r="L55" t="str">
            <v>5.1</v>
          </cell>
          <cell r="M55" t="str">
            <v>Изменение стоимости основных фондов за счет:</v>
          </cell>
          <cell r="N55" t="str">
            <v>Указываются общее изменение стоимости основных фондов за счет их ввода в эксплуатацию и вывода из эксплуатации.</v>
          </cell>
          <cell r="O55" t="str">
            <v>5.1</v>
          </cell>
          <cell r="P55" t="str">
            <v>4.1</v>
          </cell>
          <cell r="Q55" t="str">
            <v>4.1</v>
          </cell>
          <cell r="R55" t="str">
            <v>4.1</v>
          </cell>
          <cell r="T55" t="str">
            <v>Изменение стоимости основных фондов за счет:</v>
          </cell>
          <cell r="U55" t="str">
            <v>Изменение стоимости основных фондов за счет их ввода в эксплуатацию (вывода из эксплуатации)</v>
          </cell>
          <cell r="V55" t="str">
            <v>Изменение стоимости основных фондов за счет их ввода в эксплуатацию (вывода из эксплуатации)</v>
          </cell>
          <cell r="W55" t="str">
            <v>Изменение стоимости основных фондов за счет их ввода в эксплуатацию (вывода из эксплуатации)</v>
          </cell>
          <cell r="Z55" t="str">
            <v>Указываются общее изменение стоимости основных фондов за счет их ввода в эксплуатацию и вывода из эксплуатации.</v>
          </cell>
          <cell r="AA55" t="str">
            <v>Указываются общее изменение стоимости основных фондов за счет их ввода в эксплуатацию и вывода из эксплуатации.</v>
          </cell>
          <cell r="AB55" t="str">
            <v>Указываются общее изменение стоимости основных фондов за счет их ввода в эксплуатацию и вывода из эксплуатации.</v>
          </cell>
          <cell r="AC55" t="str">
            <v>Указываются общее изменение стоимости основных фондов за счет их ввода в эксплуатацию и вывода из эксплуатации.</v>
          </cell>
        </row>
        <row r="56">
          <cell r="L56" t="str">
            <v>5.1.1</v>
          </cell>
          <cell r="M56" t="str">
            <v>Изменения стоимости основных фондов за счет их ввода в эксплуатацию</v>
          </cell>
          <cell r="N56" t="str">
            <v>Указываются изменение стоимости основных фондов за счет их ввода в эксплуатацию.</v>
          </cell>
          <cell r="O56" t="str">
            <v>5.1.1</v>
          </cell>
          <cell r="P56" t="str">
            <v>4.1.1</v>
          </cell>
          <cell r="Q56" t="str">
            <v>4.1.1</v>
          </cell>
          <cell r="R56" t="str">
            <v>4.1.1</v>
          </cell>
          <cell r="T56" t="str">
            <v>Изменения стоимости основных фондов за счет их ввода в эксплуатацию</v>
          </cell>
          <cell r="U56" t="str">
            <v>Изменение стоимости основных фондов за счет их ввода в эксплуатацию</v>
          </cell>
          <cell r="V56" t="str">
            <v>Изменение стоимости основных фондов за счет их ввода в эксплуатацию</v>
          </cell>
          <cell r="W56" t="str">
            <v>Изменение стоимости основных фондов за счет их ввода в эксплуатацию</v>
          </cell>
          <cell r="Z56" t="str">
            <v>Указываются изменение стоимости основных фондов за счет их ввода в эксплуатацию.</v>
          </cell>
          <cell r="AA56" t="str">
            <v>Указываются изменение стоимости основных фондов за счет их ввода в эксплуатацию.</v>
          </cell>
          <cell r="AB56" t="str">
            <v>Указываются изменение стоимости основных фондов за счет их ввода в эксплуатацию.</v>
          </cell>
          <cell r="AC56" t="str">
            <v>Указываются изменение стоимости основных фондов за счет их ввода в эксплуатацию.</v>
          </cell>
        </row>
        <row r="57">
          <cell r="L57" t="str">
            <v>5.1.2</v>
          </cell>
          <cell r="M57" t="str">
            <v>Изменения стоимости основных фондов за счет их вывода в эксплуатацию</v>
          </cell>
          <cell r="N57" t="str">
            <v>Указываются изменение стоимости основных фондов за счет их вывода из эксплуатации.</v>
          </cell>
          <cell r="O57" t="str">
            <v>5.1.2</v>
          </cell>
          <cell r="P57" t="str">
            <v>4.1.2</v>
          </cell>
          <cell r="Q57" t="str">
            <v>4.1.2</v>
          </cell>
          <cell r="R57" t="str">
            <v>4.1.2</v>
          </cell>
          <cell r="T57" t="str">
            <v>Изменения стоимости основных фондов за счет их вывода в эксплуатацию</v>
          </cell>
          <cell r="U57" t="str">
            <v>Изменение стоимости основных фондов за счет их вывода в эксплуатацию</v>
          </cell>
          <cell r="V57" t="str">
            <v>Изменение стоимости основных фондов за счет их вывода в эксплуатацию</v>
          </cell>
          <cell r="W57" t="str">
            <v>Изменение стоимости основных фондов за счет их вывода в эксплуатацию</v>
          </cell>
          <cell r="Z57" t="str">
            <v>Указываются изменение стоимости основных фондов за счет их вывода из эксплуатации.</v>
          </cell>
          <cell r="AA57" t="str">
            <v>Указываются изменение стоимости основных фондов за счет их вывода из эксплуатации.</v>
          </cell>
          <cell r="AB57" t="str">
            <v>Указываются изменение стоимости основных фондов за счет их вывода из эксплуатации.</v>
          </cell>
          <cell r="AC57" t="str">
            <v>Указываются изменение стоимости основных фондов за счет их вывода из эксплуатации.</v>
          </cell>
        </row>
        <row r="58">
          <cell r="L58" t="str">
            <v>5.2</v>
          </cell>
          <cell r="M58" t="str">
            <v>Изменение стоимости основных фондов за счет их переоценки</v>
          </cell>
          <cell r="N58" t="str">
            <v/>
          </cell>
          <cell r="O58" t="str">
            <v>5.2</v>
          </cell>
          <cell r="P58" t="str">
            <v>4.2</v>
          </cell>
          <cell r="Q58" t="str">
            <v>4.2</v>
          </cell>
          <cell r="R58" t="str">
            <v>4.2</v>
          </cell>
          <cell r="T58" t="str">
            <v>Изменение стоимости основных фондов за счет их переоценки</v>
          </cell>
          <cell r="U58" t="str">
            <v>Изменение стоимости основных фондов за счет их переоценки</v>
          </cell>
          <cell r="V58" t="str">
            <v>Изменение стоимости основных фондов за счет их переоценки</v>
          </cell>
          <cell r="W58" t="str">
            <v>Изменение стоимости основных фондов за счет их переоценки</v>
          </cell>
        </row>
        <row r="59">
          <cell r="L59" t="str">
            <v/>
          </cell>
          <cell r="M59" t="str">
            <v/>
          </cell>
          <cell r="N59" t="str">
            <v/>
          </cell>
          <cell r="P59" t="str">
            <v>5</v>
          </cell>
          <cell r="Q59" t="str">
            <v>5</v>
          </cell>
          <cell r="R59" t="str">
            <v>5</v>
          </cell>
          <cell r="U59" t="str">
            <v>Валовая прибыль (убытки) от продажи товаров и услуг по регулируемым видам деятельности в сфере холодного водоснабжения</v>
          </cell>
          <cell r="V59" t="str">
            <v>Валовая прибыль (убытки) от продажи товаров и услуг по регулируемым видам деятельности в сфере горячего водоснабжения</v>
          </cell>
          <cell r="W59" t="str">
            <v>Валовая прибыль (убытки) от продажи товаров и услуг по регулируемым видам деятельности в сфере водоотведения</v>
          </cell>
        </row>
        <row r="60">
          <cell r="L60" t="str">
            <v>6</v>
          </cell>
          <cell r="M60" t="str">
            <v>Годовая бухгалтерская (финансовая) отчетность, включая бухгалтерский баланс и приложения к нему</v>
          </cell>
          <cell r="N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O60" t="str">
            <v>6</v>
          </cell>
          <cell r="P60" t="str">
            <v>6</v>
          </cell>
          <cell r="Q60" t="str">
            <v>6</v>
          </cell>
          <cell r="R60" t="str">
            <v>6</v>
          </cell>
          <cell r="T60" t="str">
            <v>Годовая бухгалтерская (финансовая) отчетность, включая бухгалтерский баланс и приложения к нему</v>
          </cell>
          <cell r="U60" t="str">
            <v>Годовая бухгалтерская (финансовая) отчетность, включая бухгалтерский баланс и приложения к нему</v>
          </cell>
          <cell r="V60" t="str">
            <v>Годовая бухгалтерская (финансовая) отчетность, включая бухгалтерский баланс и приложения к нему</v>
          </cell>
          <cell r="W60" t="str">
            <v>Годовая бухгалтерская (финансовая) отчетность, включая бухгалтерский баланс и приложения к нему</v>
          </cell>
          <cell r="Z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AA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AB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AC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row>
        <row r="61">
          <cell r="L61" t="str">
            <v/>
          </cell>
          <cell r="M61" t="str">
            <v/>
          </cell>
          <cell r="N61" t="str">
            <v/>
          </cell>
          <cell r="P61" t="str">
            <v>7</v>
          </cell>
          <cell r="U61" t="str">
            <v>Объём поднятой воды</v>
          </cell>
        </row>
        <row r="62">
          <cell r="L62" t="str">
            <v/>
          </cell>
          <cell r="M62" t="str">
            <v/>
          </cell>
          <cell r="N62" t="str">
            <v/>
          </cell>
          <cell r="P62" t="str">
            <v>8</v>
          </cell>
          <cell r="U62" t="str">
            <v>Объём покупной воды</v>
          </cell>
        </row>
        <row r="63">
          <cell r="L63" t="str">
            <v/>
          </cell>
          <cell r="M63" t="str">
            <v/>
          </cell>
          <cell r="N63" t="str">
            <v/>
          </cell>
          <cell r="P63" t="str">
            <v>9</v>
          </cell>
          <cell r="U63" t="str">
            <v>Объём воды, пропущенной через очистные сооружения</v>
          </cell>
        </row>
        <row r="64">
          <cell r="L64" t="str">
            <v/>
          </cell>
          <cell r="M64" t="str">
            <v/>
          </cell>
          <cell r="N64" t="str">
            <v/>
          </cell>
          <cell r="P64" t="str">
            <v>10</v>
          </cell>
          <cell r="U64" t="str">
            <v>Объём отпущенной потребителям воды, в том числе:</v>
          </cell>
          <cell r="AA64" t="str">
            <v>Указывается общий объем отпущенной потребителям воды.</v>
          </cell>
        </row>
        <row r="65">
          <cell r="L65" t="str">
            <v/>
          </cell>
          <cell r="M65" t="str">
            <v/>
          </cell>
          <cell r="N65" t="str">
            <v/>
          </cell>
          <cell r="P65" t="str">
            <v>10.1</v>
          </cell>
          <cell r="U65" t="str">
            <v>Объём отпущенной потребителям воды, определенный по приборам учета</v>
          </cell>
        </row>
        <row r="66">
          <cell r="L66" t="str">
            <v/>
          </cell>
          <cell r="M66" t="str">
            <v/>
          </cell>
          <cell r="N66" t="str">
            <v/>
          </cell>
          <cell r="P66" t="str">
            <v>10.2</v>
          </cell>
          <cell r="U66" t="str">
            <v>Объём отпущенной потребителям воды, определенный расчетным способом</v>
          </cell>
        </row>
        <row r="67">
          <cell r="L67" t="str">
            <v/>
          </cell>
          <cell r="M67" t="str">
            <v/>
          </cell>
          <cell r="N67" t="str">
            <v/>
          </cell>
          <cell r="P67" t="str">
            <v>10.2.1</v>
          </cell>
          <cell r="U67" t="str">
            <v>Объём отпущенной потребителям воды, определенный по нормативам потребления коммунальных услуг</v>
          </cell>
        </row>
        <row r="68">
          <cell r="L68" t="str">
            <v/>
          </cell>
          <cell r="M68" t="str">
            <v/>
          </cell>
          <cell r="N68" t="str">
            <v/>
          </cell>
          <cell r="P68" t="str">
            <v>10.2.2</v>
          </cell>
          <cell r="U68" t="str">
            <v xml:space="preserve">Объём отпущенной потребителям воды, определенный по нормативам потребления коммунальных ресурсов </v>
          </cell>
        </row>
        <row r="69">
          <cell r="L69" t="str">
            <v/>
          </cell>
          <cell r="M69" t="str">
            <v/>
          </cell>
          <cell r="N69" t="str">
            <v/>
          </cell>
          <cell r="P69" t="str">
            <v>11</v>
          </cell>
          <cell r="U69" t="str">
            <v>Потери воды в сетях</v>
          </cell>
        </row>
        <row r="70">
          <cell r="L70" t="str">
            <v/>
          </cell>
          <cell r="M70" t="str">
            <v/>
          </cell>
          <cell r="N70" t="str">
            <v/>
          </cell>
          <cell r="Q70" t="str">
            <v>7</v>
          </cell>
          <cell r="V70" t="str">
            <v>Объём приобретаемой холодной воды, используемой для горячего водоснабжения</v>
          </cell>
        </row>
        <row r="71">
          <cell r="L71" t="str">
            <v/>
          </cell>
          <cell r="M71" t="str">
            <v/>
          </cell>
          <cell r="N71" t="str">
            <v/>
          </cell>
          <cell r="Q71" t="str">
            <v>8</v>
          </cell>
          <cell r="V71" t="str">
            <v>Объём холодной воды, получаемой с применением собственных источников водозабора (скважин) и используемой для горячего водоснабжения</v>
          </cell>
        </row>
        <row r="72">
          <cell r="L72" t="str">
            <v/>
          </cell>
          <cell r="M72" t="str">
            <v/>
          </cell>
          <cell r="N72" t="str">
            <v/>
          </cell>
          <cell r="Q72" t="str">
            <v>9</v>
          </cell>
          <cell r="V72" t="str">
            <v>Объём приобретаемой тепловой энергии (мощности), используемой для горячего водоснабжения</v>
          </cell>
        </row>
        <row r="73">
          <cell r="L73" t="str">
            <v/>
          </cell>
          <cell r="M73" t="str">
            <v/>
          </cell>
          <cell r="N73" t="str">
            <v/>
          </cell>
          <cell r="Q73" t="str">
            <v>10</v>
          </cell>
          <cell r="V73" t="str">
            <v>Объём тепловой энергии, производимой с применением собственных источников и используемой для горячего водоснабжения</v>
          </cell>
        </row>
        <row r="74">
          <cell r="L74" t="str">
            <v/>
          </cell>
          <cell r="M74" t="str">
            <v/>
          </cell>
          <cell r="N74" t="str">
            <v/>
          </cell>
          <cell r="Q74" t="str">
            <v>11</v>
          </cell>
          <cell r="V74" t="str">
            <v>Потери горячей воды в сетях (процентов)</v>
          </cell>
        </row>
        <row r="75">
          <cell r="L75" t="str">
            <v/>
          </cell>
          <cell r="M75" t="str">
            <v/>
          </cell>
          <cell r="N75" t="str">
            <v/>
          </cell>
          <cell r="R75" t="str">
            <v>7</v>
          </cell>
          <cell r="W75" t="str">
            <v>Объём сточных вод, принятых от потребителей</v>
          </cell>
        </row>
        <row r="76">
          <cell r="L76" t="str">
            <v/>
          </cell>
          <cell r="M76" t="str">
            <v/>
          </cell>
          <cell r="N76" t="str">
            <v/>
          </cell>
          <cell r="R76" t="str">
            <v>8</v>
          </cell>
          <cell r="W76" t="str">
            <v>Объём сточных вод, принятых от других регулируемых организаций, осуществляющих водоотведение и (или) очистку сточных вод</v>
          </cell>
        </row>
        <row r="77">
          <cell r="L77" t="str">
            <v/>
          </cell>
          <cell r="M77" t="str">
            <v/>
          </cell>
          <cell r="N77" t="str">
            <v/>
          </cell>
          <cell r="R77" t="str">
            <v>9</v>
          </cell>
          <cell r="W77" t="str">
            <v>Объём сточных вод, пропущенных через очистные сооружения</v>
          </cell>
        </row>
        <row r="78">
          <cell r="L78" t="str">
            <v>7</v>
          </cell>
          <cell r="M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N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cell r="O78" t="str">
            <v>7</v>
          </cell>
          <cell r="T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Z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row>
        <row r="79">
          <cell r="L79" t="str">
            <v>8</v>
          </cell>
          <cell r="M79" t="str">
            <v>Тепловая нагрузка по договорам, заключенным в рамках осуществления регулируемых видов деятельности</v>
          </cell>
          <cell r="N79" t="str">
            <v>Регулируемыми организациями указывается информация по договорам, заключенным в рамках осуществления регулируемых видов деятельности</v>
          </cell>
          <cell r="O79" t="str">
            <v>8</v>
          </cell>
          <cell r="T79" t="str">
            <v>Тепловая нагрузка по договорам, заключенным в рамках осуществления регулируемых видов деятельности</v>
          </cell>
          <cell r="Z79" t="str">
            <v>Регулируемыми организациями указывается информация по договорам, заключенным в рамках осуществления регулируемых видов деятельности</v>
          </cell>
        </row>
        <row r="80">
          <cell r="L80" t="str">
            <v>9</v>
          </cell>
          <cell r="M80" t="str">
            <v>Объем вырабатываемой регулируемой организацией тепловой энергии в рамках осуществления регулируемых видов деятельности</v>
          </cell>
          <cell r="N80" t="str">
            <v>Регулируемыми организациями указывается информация тепловой энергии, выработанной в рамках осуществления регулируемых видов деятельности.</v>
          </cell>
          <cell r="O80" t="str">
            <v>9</v>
          </cell>
          <cell r="T80" t="str">
            <v>Объем вырабатываемой регулируемой организацией тепловой энергии в рамках осуществления регулируемых видов деятельности</v>
          </cell>
          <cell r="Z80" t="str">
            <v>Регулируемыми организациями указывается информация тепловой энергии, выработанной в рамках осуществления регулируемых видов деятельности.</v>
          </cell>
        </row>
        <row r="81">
          <cell r="L81" t="str">
            <v>9.1</v>
          </cell>
          <cell r="M81" t="str">
            <v>Объем приобретаемой регулируемой организацией тепловой энергии в рамках осуществления регулируемых видов деятельности</v>
          </cell>
          <cell r="N81" t="str">
            <v>Информация указывается только едиными теплоснабжающими организациями.</v>
          </cell>
          <cell r="O81" t="str">
            <v>9.1</v>
          </cell>
          <cell r="T81" t="str">
            <v>Объем приобретаемой регулируемой организацией тепловой энергии в рамках осуществления регулируемых видов деятельности</v>
          </cell>
          <cell r="Z81" t="str">
            <v>Информация указывается только едиными теплоснабжающими организациями.</v>
          </cell>
        </row>
        <row r="82">
          <cell r="L82" t="str">
            <v>10</v>
          </cell>
          <cell r="M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N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cell r="O82" t="str">
            <v>10</v>
          </cell>
          <cell r="T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Z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row>
        <row r="83">
          <cell r="L83" t="str">
            <v>10.1</v>
          </cell>
          <cell r="M83" t="str">
            <v xml:space="preserve">По приборам учёта </v>
          </cell>
          <cell r="N83" t="str">
            <v/>
          </cell>
          <cell r="O83" t="str">
            <v>10.1</v>
          </cell>
          <cell r="T83" t="str">
            <v xml:space="preserve">По приборам учёта </v>
          </cell>
        </row>
        <row r="84">
          <cell r="L84" t="str">
            <v>10.1.1</v>
          </cell>
          <cell r="M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cell r="N84" t="str">
            <v/>
          </cell>
          <cell r="O84" t="str">
            <v>10.1.1</v>
          </cell>
          <cell r="T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row>
        <row r="85">
          <cell r="L85" t="str">
            <v>10.2</v>
          </cell>
          <cell r="M85" t="str">
            <v>Расчётным путём</v>
          </cell>
          <cell r="N85" t="str">
            <v/>
          </cell>
          <cell r="O85" t="str">
            <v>10.2</v>
          </cell>
          <cell r="T85" t="str">
            <v>Расчётным путём</v>
          </cell>
        </row>
        <row r="86">
          <cell r="L86" t="str">
            <v>10.3</v>
          </cell>
          <cell r="M86" t="str">
            <v>По нормативам потребления коммунальных услуг и нормативам потребления коммунальных ресурсов</v>
          </cell>
          <cell r="N86" t="str">
            <v/>
          </cell>
          <cell r="O86" t="str">
            <v>10.3</v>
          </cell>
          <cell r="T86" t="str">
            <v>По нормативам потребления коммунальных услуг и нормативам потребления коммунальных ресурсов</v>
          </cell>
        </row>
        <row r="87">
          <cell r="L87" t="str">
            <v>11</v>
          </cell>
          <cell r="M87" t="str">
            <v>Нормативы технологических потерь при передаче тепловой энергии, теплоносителя по тепловым сетям, утвержденные уполномоченным органом</v>
          </cell>
          <cell r="N87" t="str">
            <v/>
          </cell>
          <cell r="O87" t="str">
            <v>11</v>
          </cell>
          <cell r="T87" t="str">
            <v>Нормативы технологических потерь при передаче тепловой энергии, теплоносителя по тепловым сетям, утвержденные уполномоченным органом</v>
          </cell>
        </row>
        <row r="88">
          <cell r="L88" t="str">
            <v>12</v>
          </cell>
          <cell r="M88" t="str">
            <v>Фактический объем потерь при передаче тепловой энергии</v>
          </cell>
          <cell r="N88" t="str">
            <v/>
          </cell>
          <cell r="O88" t="str">
            <v>12</v>
          </cell>
          <cell r="T88" t="str">
            <v>Фактический объем потерь при передаче тепловой энергии</v>
          </cell>
        </row>
        <row r="89">
          <cell r="L89" t="str">
            <v>13</v>
          </cell>
          <cell r="M89" t="str">
            <v>Среднесписочная численность основного производственного персонала</v>
          </cell>
          <cell r="N89" t="str">
            <v/>
          </cell>
          <cell r="O89" t="str">
            <v>13</v>
          </cell>
          <cell r="P89" t="str">
            <v>12</v>
          </cell>
          <cell r="Q89" t="str">
            <v>12</v>
          </cell>
          <cell r="R89" t="str">
            <v>10</v>
          </cell>
          <cell r="T89" t="str">
            <v>Среднесписочная численность основного производственного персонала</v>
          </cell>
          <cell r="U89" t="str">
            <v>Среднесписочная численность основного производственного персонала</v>
          </cell>
          <cell r="V89" t="str">
            <v>Среднесписочная численность основного производственного персонала</v>
          </cell>
          <cell r="W89" t="str">
            <v>Среднесписочная численность основного производственного персонала</v>
          </cell>
        </row>
        <row r="90">
          <cell r="L90" t="str">
            <v>14</v>
          </cell>
          <cell r="M90" t="str">
            <v>Среднесписочная численность административно-управленческого персонала</v>
          </cell>
          <cell r="N90" t="str">
            <v/>
          </cell>
          <cell r="O90" t="str">
            <v>14</v>
          </cell>
          <cell r="T90" t="str">
            <v>Среднесписочная численность административно-управленческого персонала</v>
          </cell>
        </row>
        <row r="91">
          <cell r="L91" t="str">
            <v/>
          </cell>
          <cell r="M91" t="str">
            <v/>
          </cell>
          <cell r="N91" t="str">
            <v/>
          </cell>
          <cell r="P91" t="str">
            <v>13</v>
          </cell>
          <cell r="Q91" t="str">
            <v>13</v>
          </cell>
          <cell r="U91" t="str">
            <v>Удельный расход электрической энергии на подачу воды в сеть</v>
          </cell>
          <cell r="V91" t="str">
            <v>Удельный расход электрической энергии на подачу воды в сеть</v>
          </cell>
        </row>
        <row r="92">
          <cell r="L92" t="str">
            <v/>
          </cell>
          <cell r="M92" t="str">
            <v/>
          </cell>
          <cell r="N92" t="str">
            <v/>
          </cell>
          <cell r="P92" t="str">
            <v>14</v>
          </cell>
          <cell r="U92" t="str">
            <v>Расход воды на собственные нужды, в том числе:</v>
          </cell>
          <cell r="AA92" t="str">
            <v>Указывается доля общего расхода воды на собственные нужны от объема отпуска воды потребителям.</v>
          </cell>
        </row>
        <row r="93">
          <cell r="L93" t="str">
            <v/>
          </cell>
          <cell r="M93" t="str">
            <v/>
          </cell>
          <cell r="N93" t="str">
            <v/>
          </cell>
          <cell r="P93" t="str">
            <v>14.1</v>
          </cell>
          <cell r="U93" t="str">
            <v>Расход воды на хозяйственно-бытовые нужды</v>
          </cell>
          <cell r="AA93" t="str">
            <v>Указывается доля расхода воды на хозяйственно-бытовые нужны от объема отпуска воды потребителям.</v>
          </cell>
        </row>
        <row r="94">
          <cell r="L94" t="str">
            <v/>
          </cell>
          <cell r="M94" t="str">
            <v/>
          </cell>
          <cell r="N94" t="str">
            <v/>
          </cell>
          <cell r="P94" t="str">
            <v>15</v>
          </cell>
          <cell r="U94" t="str">
            <v>Показатель использования производственных объектов (по объему перекачки), в том числе:</v>
          </cell>
          <cell r="AA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row>
        <row r="95">
          <cell r="L95" t="str">
            <v>15</v>
          </cell>
          <cell r="M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N95" t="str">
            <v/>
          </cell>
          <cell r="O95" t="str">
            <v>15</v>
          </cell>
          <cell r="T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row>
        <row r="96">
          <cell r="L96" t="str">
            <v>16</v>
          </cell>
          <cell r="M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N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cell r="O96" t="str">
            <v>16</v>
          </cell>
          <cell r="T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Z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row>
        <row r="97">
          <cell r="L97" t="str">
            <v>17</v>
          </cell>
          <cell r="M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N97" t="str">
            <v>Регулируемыми организациями указывается информация с по договорам, заключенным в рамках осуществления регулируемой деятельности.</v>
          </cell>
          <cell r="O97" t="str">
            <v>17</v>
          </cell>
          <cell r="T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7" t="str">
            <v>Регулируемыми организациями указывается информация с по договорам, заключенным в рамках осуществления регулируемой деятельности.</v>
          </cell>
        </row>
        <row r="98">
          <cell r="L98" t="str">
            <v>18</v>
          </cell>
          <cell r="M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N98" t="str">
            <v>Регулируемыми организациями указывается информация с по договорам, заключенным в рамках осуществления регулируемой деятельности.</v>
          </cell>
          <cell r="O98" t="str">
            <v>18</v>
          </cell>
          <cell r="T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8" t="str">
            <v>Регулируемыми организациями указывается информация с по договорам, заключенным в рамках осуществления регулируемой деятельности.</v>
          </cell>
        </row>
        <row r="99">
          <cell r="L99" t="str">
            <v>19</v>
          </cell>
          <cell r="M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N99" t="str">
            <v>Указывается ссылка на документ, предварительно загруженный в хранилище файлов ФГИС ЕИАС.</v>
          </cell>
          <cell r="O99" t="str">
            <v>19</v>
          </cell>
          <cell r="T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Z99" t="str">
            <v>Указывается ссылка на документ, предварительно загруженный в хранилище файлов ФГИС ЕИАС.</v>
          </cell>
        </row>
        <row r="100">
          <cell r="L100" t="str">
            <v>19.1</v>
          </cell>
          <cell r="M100" t="str">
            <v>Информация о показателях физического износа объектов теплоснабжения</v>
          </cell>
          <cell r="N100" t="str">
            <v>Указывается ссылка на документ, предварительно загруженный в хранилище файлов ФГИС ЕИАС.</v>
          </cell>
          <cell r="O100" t="str">
            <v>19.1</v>
          </cell>
          <cell r="T100" t="str">
            <v>Информация о показателях физического износа объектов теплоснабжения</v>
          </cell>
          <cell r="Z100" t="str">
            <v>Указывается ссылка на документ, предварительно загруженный в хранилище файлов ФГИС ЕИАС.</v>
          </cell>
        </row>
        <row r="101">
          <cell r="L101" t="str">
            <v>19.2</v>
          </cell>
          <cell r="M101" t="str">
            <v>Информация о показателях энергетической эффективности объектов теплоснабжения</v>
          </cell>
          <cell r="N101" t="str">
            <v>Указывается ссылка на документ, предварительно загруженный в хранилище файлов ФГИС ЕИАС.</v>
          </cell>
          <cell r="O101" t="str">
            <v>19.2</v>
          </cell>
          <cell r="T101" t="str">
            <v>Информация о показателях энергетической эффективности объектов теплоснабжения</v>
          </cell>
          <cell r="Z101" t="str">
            <v>Указывается ссылка на документ, предварительно загруженный в хранилище файлов ФГИС ЕИАС.</v>
          </cell>
        </row>
        <row r="148">
          <cell r="M148" t="str">
            <v>Сведения об условиях публичных договоров регулируемых организаций,  сведения об условиях публичных договоров, заключаемых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в том числе</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2">
          <cell r="B2" t="str">
            <v>Территория 1</v>
          </cell>
        </row>
      </sheetData>
      <sheetData sheetId="77"/>
      <sheetData sheetId="78"/>
      <sheetData sheetId="79"/>
      <sheetData sheetId="80"/>
      <sheetData sheetId="81"/>
      <sheetData sheetId="82"/>
      <sheetData sheetId="83"/>
      <sheetData sheetId="84"/>
      <sheetData sheetId="8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Z68"/>
  <sheetViews>
    <sheetView showGridLines="0" tabSelected="1" topLeftCell="P25" zoomScale="90" workbookViewId="0">
      <selection activeCell="AD45" sqref="AD45:AT45"/>
    </sheetView>
  </sheetViews>
  <sheetFormatPr defaultColWidth="10.5703125" defaultRowHeight="14.25" customHeight="1"/>
  <cols>
    <col min="1" max="1" width="10.5703125" style="1"/>
    <col min="2" max="2" width="11" style="1" hidden="1" customWidth="1"/>
    <col min="3" max="3" width="10.5703125" style="1"/>
    <col min="4" max="4" width="11.85546875" style="1" hidden="1" customWidth="1"/>
    <col min="5" max="5" width="10" style="1" hidden="1" customWidth="1"/>
    <col min="6" max="6" width="8.7109375" style="1" hidden="1" customWidth="1"/>
    <col min="7" max="7" width="7.5703125" style="1" hidden="1" customWidth="1"/>
    <col min="8" max="8" width="11.42578125" style="1" hidden="1" customWidth="1"/>
    <col min="9" max="9" width="12" style="1" hidden="1" customWidth="1"/>
    <col min="10" max="10" width="9.85546875" style="1" hidden="1" customWidth="1"/>
    <col min="11" max="11" width="11.42578125" style="1" hidden="1" customWidth="1"/>
    <col min="12" max="12" width="19.140625" style="2" hidden="1" customWidth="1"/>
    <col min="13" max="14" width="12.28515625" style="3" hidden="1" customWidth="1"/>
    <col min="15" max="15" width="23.42578125" style="3" hidden="1" customWidth="1"/>
    <col min="16" max="16" width="3.7109375" style="4" customWidth="1"/>
    <col min="17" max="18" width="3.7109375" style="5" customWidth="1"/>
    <col min="19" max="19" width="12.7109375" style="6" customWidth="1"/>
    <col min="20" max="20" width="32" style="7" customWidth="1"/>
    <col min="21" max="21" width="0.140625" style="7" customWidth="1"/>
    <col min="22" max="22" width="24.7109375" style="7" hidden="1" customWidth="1"/>
    <col min="23" max="23" width="0.140625" style="7" hidden="1" customWidth="1"/>
    <col min="24" max="25" width="24.7109375" style="7" hidden="1" customWidth="1"/>
    <col min="26" max="26" width="11.7109375" style="7" hidden="1" customWidth="1"/>
    <col min="27" max="27" width="3.7109375" style="7" hidden="1" customWidth="1"/>
    <col min="28" max="28" width="11.7109375" style="7" hidden="1" customWidth="1"/>
    <col min="29" max="29" width="8.5703125" style="7" hidden="1" customWidth="1"/>
    <col min="30" max="30" width="24.7109375" style="7" customWidth="1"/>
    <col min="31" max="31" width="0.140625" style="7" customWidth="1"/>
    <col min="32" max="33" width="24.7109375" style="7" customWidth="1"/>
    <col min="34" max="34" width="13.85546875" style="7" customWidth="1"/>
    <col min="35" max="35" width="3.7109375" style="7" customWidth="1"/>
    <col min="36" max="36" width="12.5703125" style="7" customWidth="1"/>
    <col min="37" max="37" width="8.5703125" style="7" customWidth="1"/>
    <col min="38" max="41" width="10.5703125" style="9"/>
    <col min="42" max="42" width="13.140625" style="9" customWidth="1"/>
    <col min="43" max="43" width="10.5703125" style="9"/>
    <col min="44" max="44" width="12.85546875" style="9" customWidth="1"/>
    <col min="45" max="45" width="10.5703125" style="9"/>
    <col min="46" max="46" width="4.7109375" style="7" customWidth="1"/>
    <col min="47" max="47" width="115.7109375" style="7" customWidth="1"/>
    <col min="48" max="49" width="10.5703125" style="8"/>
    <col min="50" max="50" width="11.140625" style="8" customWidth="1"/>
    <col min="51" max="52" width="10.5703125" style="8"/>
    <col min="53" max="16384" width="10.5703125" style="9"/>
  </cols>
  <sheetData>
    <row r="1" spans="1:52" ht="14.25" hidden="1" customHeight="1">
      <c r="AL1" s="7"/>
      <c r="AM1" s="7"/>
      <c r="AN1" s="7"/>
      <c r="AO1" s="7"/>
      <c r="AP1" s="7"/>
      <c r="AQ1" s="7"/>
      <c r="AR1" s="7"/>
      <c r="AS1" s="7"/>
    </row>
    <row r="2" spans="1:52" ht="21" hidden="1" customHeight="1">
      <c r="A2" s="10"/>
      <c r="B2" s="10"/>
      <c r="C2" s="10"/>
      <c r="D2" s="10"/>
      <c r="E2" s="11">
        <v>1</v>
      </c>
      <c r="F2" s="10"/>
      <c r="G2" s="10"/>
      <c r="H2" s="10"/>
      <c r="I2" s="10"/>
      <c r="J2" s="10"/>
      <c r="K2" s="10"/>
      <c r="L2" s="12"/>
      <c r="M2" s="13"/>
      <c r="N2" s="13"/>
      <c r="O2" s="13"/>
      <c r="Q2" s="14"/>
      <c r="R2" s="15"/>
      <c r="S2" s="16" t="e">
        <f>INDEX(PT_DIFFERENTIATION_NUM_NTAR,MATCH(A2,PT_DIFFERENTIATION_NTAR_ID,0))</f>
        <v>#N/A</v>
      </c>
      <c r="T2" s="17" t="s">
        <v>0</v>
      </c>
      <c r="U2" s="18"/>
      <c r="V2" s="19"/>
      <c r="W2" s="20"/>
      <c r="X2" s="20"/>
      <c r="Y2" s="20"/>
      <c r="Z2" s="20"/>
      <c r="AA2" s="20"/>
      <c r="AB2" s="20"/>
      <c r="AC2" s="21"/>
      <c r="AD2" s="19" t="e">
        <f>INDEX(PT_DIFFERENTIATION_NTAR,MATCH(A2,PT_DIFFERENTIATION_NTAR_ID,0))</f>
        <v>#N/A</v>
      </c>
      <c r="AE2" s="20"/>
      <c r="AF2" s="20"/>
      <c r="AG2" s="20"/>
      <c r="AH2" s="20"/>
      <c r="AI2" s="20"/>
      <c r="AJ2" s="20"/>
      <c r="AK2" s="20"/>
      <c r="AL2" s="19"/>
      <c r="AM2" s="20"/>
      <c r="AN2" s="20"/>
      <c r="AO2" s="20"/>
      <c r="AP2" s="20"/>
      <c r="AQ2" s="20"/>
      <c r="AR2" s="20"/>
      <c r="AS2" s="21"/>
      <c r="AT2" s="21"/>
      <c r="AU2" s="22" t="s">
        <v>1</v>
      </c>
      <c r="AW2" s="23"/>
      <c r="AX2" s="23" t="str">
        <f t="shared" ref="AX2:AX15" si="0">IF(T2="","",T2)</f>
        <v>Наименование тарифа</v>
      </c>
      <c r="AY2" s="23"/>
      <c r="AZ2" s="23"/>
    </row>
    <row r="3" spans="1:52" ht="21" hidden="1" customHeight="1">
      <c r="A3" s="10"/>
      <c r="B3" s="10"/>
      <c r="C3" s="10"/>
      <c r="D3" s="10"/>
      <c r="E3" s="24"/>
      <c r="F3" s="11">
        <v>1</v>
      </c>
      <c r="G3" s="10"/>
      <c r="H3" s="10"/>
      <c r="I3" s="10"/>
      <c r="J3" s="10"/>
      <c r="K3" s="10"/>
      <c r="L3" s="12"/>
      <c r="M3" s="13"/>
      <c r="N3" s="13"/>
      <c r="O3" s="13"/>
      <c r="P3" s="25"/>
      <c r="Q3" s="26"/>
      <c r="R3" s="27"/>
      <c r="S3" s="16" t="e">
        <f>INDEX(PT_DIFFERENTIATION_NUM_TER,MATCH(B3,PT_DIFFERENTIATION_TER_ID,0))</f>
        <v>#N/A</v>
      </c>
      <c r="T3" s="28" t="s">
        <v>2</v>
      </c>
      <c r="U3" s="18"/>
      <c r="V3" s="19"/>
      <c r="W3" s="20"/>
      <c r="X3" s="20"/>
      <c r="Y3" s="20"/>
      <c r="Z3" s="20"/>
      <c r="AA3" s="20"/>
      <c r="AB3" s="20"/>
      <c r="AC3" s="21"/>
      <c r="AD3" s="19" t="e">
        <f>INDEX(PT_DIFFERENTIATION_TER,MATCH(B3,PT_DIFFERENTIATION_TER_ID,0))</f>
        <v>#N/A</v>
      </c>
      <c r="AE3" s="20"/>
      <c r="AF3" s="20"/>
      <c r="AG3" s="20"/>
      <c r="AH3" s="20"/>
      <c r="AI3" s="20"/>
      <c r="AJ3" s="20"/>
      <c r="AK3" s="20"/>
      <c r="AL3" s="19"/>
      <c r="AM3" s="20"/>
      <c r="AN3" s="20"/>
      <c r="AO3" s="20"/>
      <c r="AP3" s="20"/>
      <c r="AQ3" s="20"/>
      <c r="AR3" s="20"/>
      <c r="AS3" s="21"/>
      <c r="AT3" s="21"/>
      <c r="AU3" s="22" t="s">
        <v>3</v>
      </c>
      <c r="AW3" s="23"/>
      <c r="AX3" s="23" t="str">
        <f t="shared" si="0"/>
        <v>Территория действия тарифа</v>
      </c>
      <c r="AY3" s="23"/>
      <c r="AZ3" s="23"/>
    </row>
    <row r="4" spans="1:52" ht="23.25" hidden="1" customHeight="1">
      <c r="A4" s="10"/>
      <c r="B4" s="10"/>
      <c r="C4" s="10"/>
      <c r="D4" s="10"/>
      <c r="E4" s="24"/>
      <c r="F4" s="24"/>
      <c r="G4" s="11">
        <v>1</v>
      </c>
      <c r="H4" s="10"/>
      <c r="I4" s="10"/>
      <c r="J4" s="10"/>
      <c r="K4" s="10"/>
      <c r="L4" s="12"/>
      <c r="M4" s="13"/>
      <c r="N4" s="13"/>
      <c r="O4" s="13"/>
      <c r="P4" s="29"/>
      <c r="Q4" s="26"/>
      <c r="R4" s="27"/>
      <c r="S4" s="16" t="e">
        <f>INDEX(PT_DIFFERENTIATION_NUM_CS,MATCH(C4,PT_DIFFERENTIATION_CS_ID,0))</f>
        <v>#N/A</v>
      </c>
      <c r="T4" s="30" t="s">
        <v>4</v>
      </c>
      <c r="U4" s="18"/>
      <c r="V4" s="19"/>
      <c r="W4" s="20"/>
      <c r="X4" s="20"/>
      <c r="Y4" s="20"/>
      <c r="Z4" s="20"/>
      <c r="AA4" s="20"/>
      <c r="AB4" s="20"/>
      <c r="AC4" s="21"/>
      <c r="AD4" s="19" t="e">
        <f>INDEX(PT_DIFFERENTIATION_CS,MATCH(C4,PT_DIFFERENTIATION_CS_ID,0))</f>
        <v>#N/A</v>
      </c>
      <c r="AE4" s="20"/>
      <c r="AF4" s="20"/>
      <c r="AG4" s="20"/>
      <c r="AH4" s="20"/>
      <c r="AI4" s="20"/>
      <c r="AJ4" s="20"/>
      <c r="AK4" s="20"/>
      <c r="AL4" s="19"/>
      <c r="AM4" s="20"/>
      <c r="AN4" s="20"/>
      <c r="AO4" s="20"/>
      <c r="AP4" s="20"/>
      <c r="AQ4" s="20"/>
      <c r="AR4" s="20"/>
      <c r="AS4" s="21"/>
      <c r="AT4" s="21"/>
      <c r="AU4" s="22" t="s">
        <v>5</v>
      </c>
      <c r="AW4" s="23"/>
      <c r="AX4" s="23" t="str">
        <f t="shared" si="0"/>
        <v xml:space="preserve">Наименование системы теплоснабжения </v>
      </c>
      <c r="AY4" s="23"/>
      <c r="AZ4" s="23"/>
    </row>
    <row r="5" spans="1:52" ht="21" hidden="1" customHeight="1">
      <c r="A5" s="10"/>
      <c r="B5" s="10"/>
      <c r="C5" s="10"/>
      <c r="D5" s="10"/>
      <c r="E5" s="24"/>
      <c r="F5" s="24"/>
      <c r="G5" s="24"/>
      <c r="H5" s="11">
        <v>1</v>
      </c>
      <c r="I5" s="10"/>
      <c r="J5" s="10"/>
      <c r="K5" s="10"/>
      <c r="L5" s="12"/>
      <c r="M5" s="13"/>
      <c r="N5" s="13"/>
      <c r="O5" s="13"/>
      <c r="P5" s="29"/>
      <c r="Q5" s="26"/>
      <c r="R5" s="27"/>
      <c r="S5" s="16" t="e">
        <f>INDEX(PT_DIFFERENTIATION_NUM_IST_TE,MATCH(D5,PT_DIFFERENTIATION_IST_TE_ID,0))</f>
        <v>#N/A</v>
      </c>
      <c r="T5" s="31" t="s">
        <v>6</v>
      </c>
      <c r="U5" s="18"/>
      <c r="V5" s="19"/>
      <c r="W5" s="20"/>
      <c r="X5" s="20"/>
      <c r="Y5" s="20"/>
      <c r="Z5" s="20"/>
      <c r="AA5" s="20"/>
      <c r="AB5" s="20"/>
      <c r="AC5" s="21"/>
      <c r="AD5" s="19" t="e">
        <f>INDEX(PT_DIFFERENTIATION_IST_TE,MATCH(D5,PT_DIFFERENTIATION_IST_TE_ID,0))</f>
        <v>#N/A</v>
      </c>
      <c r="AE5" s="20"/>
      <c r="AF5" s="20"/>
      <c r="AG5" s="20"/>
      <c r="AH5" s="20"/>
      <c r="AI5" s="20"/>
      <c r="AJ5" s="20"/>
      <c r="AK5" s="20"/>
      <c r="AL5" s="19"/>
      <c r="AM5" s="20"/>
      <c r="AN5" s="20"/>
      <c r="AO5" s="20"/>
      <c r="AP5" s="20"/>
      <c r="AQ5" s="20"/>
      <c r="AR5" s="20"/>
      <c r="AS5" s="21"/>
      <c r="AT5" s="21"/>
      <c r="AU5" s="22" t="s">
        <v>7</v>
      </c>
      <c r="AW5" s="23"/>
      <c r="AX5" s="23" t="str">
        <f t="shared" si="0"/>
        <v xml:space="preserve">Источник тепловой энергии  </v>
      </c>
      <c r="AY5" s="23"/>
      <c r="AZ5" s="23"/>
    </row>
    <row r="6" spans="1:52" ht="47.25" hidden="1" customHeight="1">
      <c r="A6" s="10"/>
      <c r="B6" s="10"/>
      <c r="C6" s="10"/>
      <c r="D6" s="10"/>
      <c r="E6" s="24"/>
      <c r="F6" s="24"/>
      <c r="G6" s="24"/>
      <c r="H6" s="24"/>
      <c r="I6" s="32" t="e">
        <f>S5&amp;".1"</f>
        <v>#N/A</v>
      </c>
      <c r="J6" s="10"/>
      <c r="K6" s="10"/>
      <c r="L6" s="12" t="s">
        <v>8</v>
      </c>
      <c r="M6" s="1"/>
      <c r="P6" s="33">
        <v>1</v>
      </c>
      <c r="Q6" s="34"/>
      <c r="R6" s="35"/>
      <c r="S6" s="16" t="e">
        <f>$I6</f>
        <v>#N/A</v>
      </c>
      <c r="T6" s="36" t="s">
        <v>9</v>
      </c>
      <c r="U6" s="18"/>
      <c r="V6" s="37"/>
      <c r="W6" s="38"/>
      <c r="X6" s="38"/>
      <c r="Y6" s="38"/>
      <c r="Z6" s="38"/>
      <c r="AA6" s="38"/>
      <c r="AB6" s="38"/>
      <c r="AC6" s="39"/>
      <c r="AD6" s="37"/>
      <c r="AE6" s="38"/>
      <c r="AF6" s="38"/>
      <c r="AG6" s="38"/>
      <c r="AH6" s="38"/>
      <c r="AI6" s="38"/>
      <c r="AJ6" s="38"/>
      <c r="AK6" s="38"/>
      <c r="AL6" s="37"/>
      <c r="AM6" s="38"/>
      <c r="AN6" s="38"/>
      <c r="AO6" s="38"/>
      <c r="AP6" s="38"/>
      <c r="AQ6" s="38"/>
      <c r="AR6" s="38"/>
      <c r="AS6" s="39"/>
      <c r="AT6" s="39"/>
      <c r="AU6" s="22" t="s">
        <v>10</v>
      </c>
      <c r="AW6" s="23"/>
      <c r="AX6" s="23" t="str">
        <f t="shared" si="0"/>
        <v>Схема подключения теплопотребляющей установки к коллектору источника тепловой энергии</v>
      </c>
      <c r="AY6" s="23"/>
      <c r="AZ6" s="23"/>
    </row>
    <row r="7" spans="1:52" ht="21" hidden="1" customHeight="1">
      <c r="A7" s="10"/>
      <c r="B7" s="10"/>
      <c r="C7" s="10"/>
      <c r="D7" s="10"/>
      <c r="E7" s="24"/>
      <c r="F7" s="24"/>
      <c r="G7" s="24"/>
      <c r="H7" s="24"/>
      <c r="I7" s="40"/>
      <c r="J7" s="32" t="e">
        <f>I6&amp;".1"</f>
        <v>#N/A</v>
      </c>
      <c r="K7" s="10"/>
      <c r="L7" s="12" t="s">
        <v>11</v>
      </c>
      <c r="M7" s="1"/>
      <c r="N7" s="1"/>
      <c r="P7" s="33"/>
      <c r="Q7" s="33">
        <v>1</v>
      </c>
      <c r="R7" s="41"/>
      <c r="S7" s="16" t="e">
        <f>$J7</f>
        <v>#N/A</v>
      </c>
      <c r="T7" s="42" t="s">
        <v>12</v>
      </c>
      <c r="U7" s="18"/>
      <c r="V7" s="37"/>
      <c r="W7" s="38"/>
      <c r="X7" s="38"/>
      <c r="Y7" s="38"/>
      <c r="Z7" s="38"/>
      <c r="AA7" s="38"/>
      <c r="AB7" s="38"/>
      <c r="AC7" s="39"/>
      <c r="AD7" s="37"/>
      <c r="AE7" s="38"/>
      <c r="AF7" s="38"/>
      <c r="AG7" s="38"/>
      <c r="AH7" s="38"/>
      <c r="AI7" s="38"/>
      <c r="AJ7" s="38"/>
      <c r="AK7" s="38"/>
      <c r="AL7" s="37"/>
      <c r="AM7" s="38"/>
      <c r="AN7" s="38"/>
      <c r="AO7" s="38"/>
      <c r="AP7" s="38"/>
      <c r="AQ7" s="38"/>
      <c r="AR7" s="38"/>
      <c r="AS7" s="39"/>
      <c r="AT7" s="39"/>
      <c r="AU7" s="22" t="s">
        <v>13</v>
      </c>
      <c r="AW7" s="23"/>
      <c r="AX7" s="23" t="str">
        <f t="shared" si="0"/>
        <v>Группа потребителей</v>
      </c>
      <c r="AY7" s="23"/>
      <c r="AZ7" s="23"/>
    </row>
    <row r="8" spans="1:52" ht="21" hidden="1" customHeight="1">
      <c r="A8" s="10"/>
      <c r="B8" s="10"/>
      <c r="C8" s="10"/>
      <c r="D8" s="10"/>
      <c r="E8" s="24"/>
      <c r="F8" s="24"/>
      <c r="G8" s="24"/>
      <c r="H8" s="24"/>
      <c r="I8" s="40"/>
      <c r="J8" s="40"/>
      <c r="K8" s="32" t="e">
        <f>J7&amp;".1"</f>
        <v>#N/A</v>
      </c>
      <c r="L8" s="12" t="s">
        <v>14</v>
      </c>
      <c r="M8" s="1"/>
      <c r="N8" s="1"/>
      <c r="O8" s="1"/>
      <c r="P8" s="33"/>
      <c r="Q8" s="33"/>
      <c r="R8" s="41">
        <v>1</v>
      </c>
      <c r="S8" s="16" t="e">
        <f>$K8</f>
        <v>#N/A</v>
      </c>
      <c r="T8" s="43"/>
      <c r="U8" s="18"/>
      <c r="V8" s="44"/>
      <c r="W8" s="45"/>
      <c r="X8" s="44"/>
      <c r="Y8" s="46"/>
      <c r="Z8" s="47"/>
      <c r="AA8" s="48" t="s">
        <v>15</v>
      </c>
      <c r="AB8" s="47"/>
      <c r="AC8" s="48" t="s">
        <v>15</v>
      </c>
      <c r="AD8" s="44"/>
      <c r="AE8" s="45"/>
      <c r="AF8" s="44"/>
      <c r="AG8" s="46"/>
      <c r="AH8" s="47"/>
      <c r="AI8" s="48" t="s">
        <v>15</v>
      </c>
      <c r="AJ8" s="47"/>
      <c r="AK8" s="48" t="s">
        <v>15</v>
      </c>
      <c r="AL8" s="44"/>
      <c r="AM8" s="45"/>
      <c r="AN8" s="44"/>
      <c r="AO8" s="46"/>
      <c r="AP8" s="47"/>
      <c r="AQ8" s="48" t="s">
        <v>15</v>
      </c>
      <c r="AR8" s="47"/>
      <c r="AS8" s="48" t="s">
        <v>15</v>
      </c>
      <c r="AT8" s="45"/>
      <c r="AU8" s="49" t="s">
        <v>16</v>
      </c>
      <c r="AV8" s="8" t="e">
        <f ca="1">STRCHECKDATE(V9:AT9)</f>
        <v>#NAME?</v>
      </c>
      <c r="AW8" s="23"/>
      <c r="AX8" s="23" t="str">
        <f t="shared" si="0"/>
        <v/>
      </c>
      <c r="AY8" s="23"/>
      <c r="AZ8" s="23"/>
    </row>
    <row r="9" spans="1:52" ht="0.75" hidden="1" customHeight="1">
      <c r="A9" s="10"/>
      <c r="B9" s="10"/>
      <c r="C9" s="10"/>
      <c r="D9" s="10"/>
      <c r="E9" s="24"/>
      <c r="F9" s="24"/>
      <c r="G9" s="24"/>
      <c r="H9" s="24"/>
      <c r="I9" s="40"/>
      <c r="J9" s="40"/>
      <c r="K9" s="32"/>
      <c r="L9" s="12"/>
      <c r="M9" s="1"/>
      <c r="N9" s="1"/>
      <c r="O9" s="1"/>
      <c r="P9" s="33"/>
      <c r="Q9" s="33"/>
      <c r="R9" s="41"/>
      <c r="S9" s="50"/>
      <c r="T9" s="18"/>
      <c r="U9" s="18"/>
      <c r="V9" s="45"/>
      <c r="W9" s="45"/>
      <c r="X9" s="45"/>
      <c r="Y9" s="51" t="str">
        <f>Z8&amp;"-"&amp;AB8</f>
        <v>-</v>
      </c>
      <c r="Z9" s="52"/>
      <c r="AA9" s="48"/>
      <c r="AB9" s="52"/>
      <c r="AC9" s="48"/>
      <c r="AD9" s="45"/>
      <c r="AE9" s="45"/>
      <c r="AF9" s="45"/>
      <c r="AG9" s="51" t="str">
        <f>AH8&amp;"-"&amp;AJ8</f>
        <v>-</v>
      </c>
      <c r="AH9" s="52"/>
      <c r="AI9" s="48"/>
      <c r="AJ9" s="52"/>
      <c r="AK9" s="48"/>
      <c r="AL9" s="45"/>
      <c r="AM9" s="45"/>
      <c r="AN9" s="45"/>
      <c r="AO9" s="51" t="str">
        <f>AP8&amp;"-"&amp;AR8</f>
        <v>-</v>
      </c>
      <c r="AP9" s="52"/>
      <c r="AQ9" s="48"/>
      <c r="AR9" s="52"/>
      <c r="AS9" s="48"/>
      <c r="AT9" s="45"/>
      <c r="AU9" s="53"/>
      <c r="AW9" s="23"/>
      <c r="AX9" s="23" t="str">
        <f t="shared" si="0"/>
        <v/>
      </c>
      <c r="AY9" s="23"/>
      <c r="AZ9" s="23"/>
    </row>
    <row r="10" spans="1:52" ht="15" hidden="1" customHeight="1">
      <c r="A10" s="10"/>
      <c r="B10" s="10"/>
      <c r="C10" s="10"/>
      <c r="D10" s="10"/>
      <c r="E10" s="24"/>
      <c r="F10" s="24"/>
      <c r="G10" s="24"/>
      <c r="H10" s="24"/>
      <c r="I10" s="40"/>
      <c r="J10" s="32"/>
      <c r="K10" s="10"/>
      <c r="L10" s="12"/>
      <c r="M10" s="1"/>
      <c r="N10" s="1"/>
      <c r="P10" s="33"/>
      <c r="Q10" s="33"/>
      <c r="R10" s="35"/>
      <c r="S10" s="54"/>
      <c r="T10" s="55" t="s">
        <v>17</v>
      </c>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7"/>
      <c r="AU10" s="58"/>
      <c r="AW10" s="23"/>
      <c r="AX10" s="23" t="str">
        <f t="shared" si="0"/>
        <v>Добавить вид теплоносителя (параметры теплоносителя)</v>
      </c>
      <c r="AY10" s="23"/>
      <c r="AZ10" s="23"/>
    </row>
    <row r="11" spans="1:52" ht="15" hidden="1" customHeight="1">
      <c r="A11" s="10"/>
      <c r="B11" s="10"/>
      <c r="C11" s="10"/>
      <c r="D11" s="10"/>
      <c r="E11" s="24"/>
      <c r="F11" s="24"/>
      <c r="G11" s="24"/>
      <c r="H11" s="24"/>
      <c r="I11" s="32"/>
      <c r="J11" s="10"/>
      <c r="K11" s="10"/>
      <c r="L11" s="12"/>
      <c r="M11" s="1"/>
      <c r="P11" s="33"/>
      <c r="Q11" s="34"/>
      <c r="R11" s="35"/>
      <c r="S11" s="54"/>
      <c r="T11" s="59" t="s">
        <v>18</v>
      </c>
      <c r="U11" s="56"/>
      <c r="V11" s="56"/>
      <c r="W11" s="56"/>
      <c r="X11" s="56"/>
      <c r="Y11" s="56"/>
      <c r="Z11" s="56"/>
      <c r="AA11" s="56"/>
      <c r="AB11" s="56"/>
      <c r="AC11" s="60"/>
      <c r="AD11" s="56"/>
      <c r="AE11" s="56"/>
      <c r="AF11" s="56"/>
      <c r="AG11" s="56"/>
      <c r="AH11" s="56"/>
      <c r="AI11" s="56"/>
      <c r="AJ11" s="56"/>
      <c r="AK11" s="60"/>
      <c r="AL11" s="56"/>
      <c r="AM11" s="56"/>
      <c r="AN11" s="56"/>
      <c r="AO11" s="56"/>
      <c r="AP11" s="56"/>
      <c r="AQ11" s="56"/>
      <c r="AR11" s="56"/>
      <c r="AS11" s="60"/>
      <c r="AT11" s="56"/>
      <c r="AU11" s="61"/>
      <c r="AW11" s="23"/>
      <c r="AX11" s="23" t="str">
        <f t="shared" si="0"/>
        <v>Добавить группу потребителей</v>
      </c>
      <c r="AY11" s="23"/>
      <c r="AZ11" s="23"/>
    </row>
    <row r="12" spans="1:52" ht="14.25" hidden="1" customHeight="1">
      <c r="A12" s="10"/>
      <c r="B12" s="10"/>
      <c r="C12" s="10"/>
      <c r="D12" s="10"/>
      <c r="E12" s="24"/>
      <c r="F12" s="24"/>
      <c r="G12" s="24"/>
      <c r="H12" s="11"/>
      <c r="I12" s="10"/>
      <c r="J12" s="10"/>
      <c r="K12" s="10"/>
      <c r="L12" s="12"/>
      <c r="M12" s="13"/>
      <c r="N12" s="13"/>
      <c r="O12" s="1"/>
      <c r="P12" s="14"/>
      <c r="Q12" s="62"/>
      <c r="R12" s="15"/>
      <c r="S12" s="54"/>
      <c r="T12" s="63" t="s">
        <v>19</v>
      </c>
      <c r="U12" s="56"/>
      <c r="V12" s="56"/>
      <c r="W12" s="56"/>
      <c r="X12" s="56"/>
      <c r="Y12" s="56"/>
      <c r="Z12" s="56"/>
      <c r="AA12" s="56"/>
      <c r="AB12" s="56"/>
      <c r="AC12" s="60"/>
      <c r="AD12" s="56"/>
      <c r="AE12" s="56"/>
      <c r="AF12" s="56"/>
      <c r="AG12" s="56"/>
      <c r="AH12" s="56"/>
      <c r="AI12" s="56"/>
      <c r="AJ12" s="56"/>
      <c r="AK12" s="60"/>
      <c r="AL12" s="56"/>
      <c r="AM12" s="56"/>
      <c r="AN12" s="56"/>
      <c r="AO12" s="56"/>
      <c r="AP12" s="56"/>
      <c r="AQ12" s="56"/>
      <c r="AR12" s="56"/>
      <c r="AS12" s="60"/>
      <c r="AT12" s="56"/>
      <c r="AU12" s="61"/>
      <c r="AW12" s="23"/>
      <c r="AX12" s="23" t="str">
        <f t="shared" si="0"/>
        <v>Добавить схему подключения</v>
      </c>
      <c r="AY12" s="23"/>
      <c r="AZ12" s="23"/>
    </row>
    <row r="13" spans="1:52" s="8" customFormat="1" ht="0.75" hidden="1" customHeight="1">
      <c r="A13" s="64"/>
      <c r="B13" s="64"/>
      <c r="C13" s="64"/>
      <c r="D13" s="64"/>
      <c r="E13" s="24"/>
      <c r="F13" s="24"/>
      <c r="G13" s="11"/>
      <c r="H13" s="64"/>
      <c r="I13" s="64"/>
      <c r="J13" s="64"/>
      <c r="K13" s="64"/>
      <c r="L13" s="65"/>
      <c r="M13" s="66"/>
      <c r="N13" s="66"/>
      <c r="P13" s="67"/>
      <c r="Q13" s="68"/>
      <c r="R13" s="67"/>
      <c r="S13" s="69"/>
      <c r="T13" s="70" t="s">
        <v>20</v>
      </c>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W13" s="23"/>
      <c r="AX13" s="23" t="str">
        <f t="shared" si="0"/>
        <v>Добавить источник для дифференциации</v>
      </c>
      <c r="AY13" s="23"/>
      <c r="AZ13" s="23"/>
    </row>
    <row r="14" spans="1:52" s="8" customFormat="1" ht="0.75" hidden="1" customHeight="1">
      <c r="A14" s="64"/>
      <c r="B14" s="64"/>
      <c r="C14" s="64"/>
      <c r="D14" s="64"/>
      <c r="E14" s="24"/>
      <c r="F14" s="11"/>
      <c r="G14" s="64"/>
      <c r="H14" s="64"/>
      <c r="I14" s="64"/>
      <c r="J14" s="64"/>
      <c r="K14" s="64"/>
      <c r="L14" s="65"/>
      <c r="M14" s="72"/>
      <c r="N14" s="72"/>
      <c r="P14" s="67"/>
      <c r="Q14" s="68"/>
      <c r="R14" s="67"/>
      <c r="S14" s="73"/>
      <c r="T14" s="74" t="s">
        <v>21</v>
      </c>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W14" s="23"/>
      <c r="AX14" s="23" t="str">
        <f t="shared" si="0"/>
        <v>Добавить централизованную систему для дифференциации</v>
      </c>
      <c r="AY14" s="23"/>
      <c r="AZ14" s="23"/>
    </row>
    <row r="15" spans="1:52" s="8" customFormat="1" ht="0.75" hidden="1" customHeight="1">
      <c r="A15" s="64"/>
      <c r="B15" s="64"/>
      <c r="C15" s="64"/>
      <c r="D15" s="64"/>
      <c r="E15" s="11"/>
      <c r="F15" s="64"/>
      <c r="G15" s="64"/>
      <c r="H15" s="64"/>
      <c r="I15" s="64"/>
      <c r="J15" s="64"/>
      <c r="K15" s="64"/>
      <c r="L15" s="65"/>
      <c r="M15" s="72"/>
      <c r="N15" s="72"/>
      <c r="P15" s="67"/>
      <c r="Q15" s="68"/>
      <c r="R15" s="67"/>
      <c r="S15" s="73"/>
      <c r="T15" s="76" t="s">
        <v>22</v>
      </c>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W15" s="23"/>
      <c r="AX15" s="23" t="str">
        <f t="shared" si="0"/>
        <v>Добавить территорию для дифференциации</v>
      </c>
      <c r="AY15" s="23"/>
      <c r="AZ15" s="23"/>
    </row>
    <row r="16" spans="1:52" ht="14.25" hidden="1" customHeight="1">
      <c r="AL16" s="7"/>
      <c r="AM16" s="7"/>
      <c r="AN16" s="7"/>
      <c r="AO16" s="7"/>
      <c r="AP16" s="7"/>
      <c r="AQ16" s="7"/>
      <c r="AR16" s="7"/>
      <c r="AS16" s="7"/>
    </row>
    <row r="17" spans="1:52" ht="14.25" hidden="1" customHeight="1">
      <c r="AD17" s="77"/>
      <c r="AE17" s="77"/>
      <c r="AF17" s="77"/>
      <c r="AG17" s="78"/>
      <c r="AH17" s="79"/>
      <c r="AI17" s="80" t="s">
        <v>15</v>
      </c>
      <c r="AJ17" s="79"/>
      <c r="AK17" s="80" t="s">
        <v>15</v>
      </c>
      <c r="AL17" s="7"/>
      <c r="AM17" s="7"/>
      <c r="AN17" s="7"/>
      <c r="AO17" s="7"/>
      <c r="AP17" s="7"/>
      <c r="AQ17" s="7"/>
      <c r="AR17" s="7"/>
      <c r="AS17" s="7"/>
    </row>
    <row r="18" spans="1:52" ht="14.25" hidden="1" customHeight="1">
      <c r="AD18" s="77"/>
      <c r="AE18" s="77"/>
      <c r="AF18" s="77"/>
      <c r="AG18" s="51" t="str">
        <f>AH17&amp;"-"&amp;AJ17</f>
        <v>-</v>
      </c>
      <c r="AH18" s="80"/>
      <c r="AI18" s="80"/>
      <c r="AJ18" s="80"/>
      <c r="AK18" s="80"/>
      <c r="AL18" s="7"/>
      <c r="AM18" s="7"/>
      <c r="AN18" s="7"/>
      <c r="AO18" s="7"/>
      <c r="AP18" s="7"/>
      <c r="AQ18" s="7"/>
      <c r="AR18" s="7"/>
      <c r="AS18" s="7"/>
    </row>
    <row r="19" spans="1:52" ht="14.25" hidden="1" customHeight="1">
      <c r="AL19" s="7"/>
      <c r="AM19" s="7"/>
      <c r="AN19" s="7"/>
      <c r="AO19" s="7"/>
      <c r="AP19" s="7"/>
      <c r="AQ19" s="7"/>
      <c r="AR19" s="7"/>
      <c r="AS19" s="7"/>
    </row>
    <row r="20" spans="1:52" s="1" customFormat="1" ht="22.5" hidden="1" customHeight="1">
      <c r="L20" s="2"/>
      <c r="M20" s="3"/>
      <c r="N20" s="3"/>
      <c r="O20" s="81" t="s">
        <v>23</v>
      </c>
      <c r="P20" s="3"/>
      <c r="Q20" s="82"/>
      <c r="R20" s="82"/>
      <c r="S20" s="13"/>
      <c r="Z20" s="81"/>
      <c r="AB20" s="81"/>
      <c r="AH20" s="81"/>
      <c r="AJ20" s="81"/>
      <c r="AP20" s="81"/>
      <c r="AR20" s="81"/>
      <c r="AV20" s="8"/>
      <c r="AW20" s="8"/>
      <c r="AX20" s="8"/>
      <c r="AY20" s="8"/>
      <c r="AZ20" s="8"/>
    </row>
    <row r="21" spans="1:52" s="1" customFormat="1" ht="14.25" hidden="1" customHeight="1">
      <c r="L21" s="2"/>
      <c r="M21" s="3"/>
      <c r="N21" s="3"/>
      <c r="O21" s="3"/>
      <c r="P21" s="3"/>
      <c r="Q21" s="82"/>
      <c r="R21" s="82"/>
      <c r="S21" s="13"/>
      <c r="AV21" s="8"/>
      <c r="AW21" s="8"/>
      <c r="AX21" s="8"/>
      <c r="AY21" s="8"/>
      <c r="AZ21" s="8"/>
    </row>
    <row r="22" spans="1:52" s="1" customFormat="1" ht="14.25" hidden="1" customHeight="1">
      <c r="L22" s="2"/>
      <c r="M22" s="3"/>
      <c r="N22" s="3"/>
      <c r="O22" s="12" t="s">
        <v>24</v>
      </c>
      <c r="P22" s="3"/>
      <c r="Q22" s="82"/>
      <c r="R22" s="82"/>
      <c r="S22" s="13"/>
      <c r="T22" s="1" t="s">
        <v>25</v>
      </c>
      <c r="AA22" s="83" t="s">
        <v>26</v>
      </c>
      <c r="AC22" s="83" t="s">
        <v>27</v>
      </c>
      <c r="AD22" s="1" t="s">
        <v>25</v>
      </c>
      <c r="AI22" s="83" t="s">
        <v>28</v>
      </c>
      <c r="AK22" s="83" t="s">
        <v>27</v>
      </c>
      <c r="AQ22" s="83" t="s">
        <v>26</v>
      </c>
      <c r="AS22" s="83" t="s">
        <v>27</v>
      </c>
      <c r="AV22" s="8"/>
      <c r="AW22" s="8"/>
      <c r="AX22" s="8"/>
      <c r="AY22" s="8"/>
      <c r="AZ22" s="8"/>
    </row>
    <row r="23" spans="1:52" ht="14.25" hidden="1" customHeight="1">
      <c r="O23" s="12"/>
      <c r="AL23" s="7"/>
      <c r="AM23" s="7"/>
      <c r="AN23" s="7"/>
      <c r="AO23" s="7"/>
      <c r="AP23" s="7"/>
      <c r="AQ23" s="7"/>
      <c r="AR23" s="7"/>
      <c r="AS23" s="7"/>
    </row>
    <row r="24" spans="1:52" ht="14.25" hidden="1" customHeight="1">
      <c r="O24" s="12"/>
      <c r="AL24" s="7"/>
      <c r="AM24" s="7"/>
      <c r="AN24" s="7"/>
      <c r="AO24" s="7"/>
      <c r="AP24" s="7"/>
      <c r="AQ24" s="7"/>
      <c r="AR24" s="7"/>
      <c r="AS24" s="7"/>
    </row>
    <row r="25" spans="1:52" ht="14.25" customHeight="1">
      <c r="Q25" s="84"/>
      <c r="R25" s="84"/>
      <c r="S25" s="85"/>
      <c r="T25" s="86"/>
      <c r="U25" s="86"/>
      <c r="AL25" s="7"/>
      <c r="AM25" s="7"/>
      <c r="AN25" s="7"/>
      <c r="AO25" s="7"/>
      <c r="AP25" s="7"/>
      <c r="AQ25" s="7"/>
      <c r="AR25" s="7"/>
      <c r="AS25" s="7"/>
    </row>
    <row r="26" spans="1:52" ht="14.25" customHeight="1">
      <c r="Q26" s="84"/>
      <c r="R26" s="84"/>
      <c r="S26" s="87" t="str">
        <f>IF(TEMPLATE_GROUP="P",PT_P_FORM_HEAT_4_NAME_FORM,PT_R_FORM_HEAT_21_NAME_FORM)</f>
        <v>Форма 3. Информация об установленных тарифах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об установленных тарифах на тепловую энергию (мощность), поставляемую теплоснабжающими организациями потребителям, другим теплоснабжающим организациям, об установленной плате за услуги по поддержанию резервной тепловой мощности при отсутствии потребления тепловой энергии</v>
      </c>
      <c r="T26" s="87"/>
      <c r="U26" s="87"/>
      <c r="V26" s="87"/>
      <c r="W26" s="87"/>
      <c r="X26" s="87"/>
      <c r="Y26" s="87"/>
      <c r="Z26" s="87"/>
      <c r="AA26" s="87"/>
      <c r="AB26" s="87"/>
      <c r="AC26" s="87"/>
      <c r="AD26" s="87"/>
      <c r="AE26" s="87"/>
      <c r="AF26" s="87"/>
      <c r="AG26" s="87"/>
      <c r="AH26" s="87"/>
      <c r="AI26" s="87"/>
      <c r="AJ26" s="87"/>
      <c r="AK26" s="88"/>
      <c r="AL26" s="89"/>
      <c r="AM26" s="89"/>
      <c r="AN26" s="89"/>
      <c r="AO26" s="89"/>
      <c r="AP26" s="89"/>
      <c r="AQ26" s="89"/>
      <c r="AR26" s="89"/>
      <c r="AS26" s="89"/>
    </row>
    <row r="27" spans="1:52" ht="14.25" customHeight="1">
      <c r="Q27" s="84"/>
      <c r="R27" s="84"/>
      <c r="S27" s="90" t="str">
        <f>IF(org=0,"Не определено",org)</f>
        <v>ФКП "ГкНИПАС имени Л.К. Сафронова"</v>
      </c>
      <c r="T27" s="90"/>
      <c r="U27" s="90"/>
      <c r="V27" s="90"/>
      <c r="W27" s="90"/>
      <c r="X27" s="90"/>
      <c r="Y27" s="90"/>
      <c r="Z27" s="90"/>
      <c r="AA27" s="90"/>
      <c r="AB27" s="90"/>
      <c r="AC27" s="90"/>
      <c r="AD27" s="90"/>
      <c r="AE27" s="90"/>
      <c r="AF27" s="90"/>
      <c r="AG27" s="90"/>
      <c r="AH27" s="90"/>
      <c r="AI27" s="90"/>
      <c r="AJ27" s="90"/>
      <c r="AK27" s="88"/>
      <c r="AL27" s="91"/>
      <c r="AM27" s="91"/>
      <c r="AN27" s="91"/>
      <c r="AO27" s="91"/>
      <c r="AP27" s="91"/>
      <c r="AQ27" s="91"/>
      <c r="AR27" s="91"/>
      <c r="AS27" s="91"/>
    </row>
    <row r="28" spans="1:52" ht="14.25" customHeight="1">
      <c r="Q28" s="84"/>
      <c r="R28" s="84"/>
      <c r="S28" s="85"/>
      <c r="T28" s="86"/>
      <c r="U28" s="86"/>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row>
    <row r="29" spans="1:52" s="93" customFormat="1" ht="25.5" customHeight="1">
      <c r="A29" s="83"/>
      <c r="B29" s="83"/>
      <c r="C29" s="83"/>
      <c r="D29" s="83"/>
      <c r="E29" s="83"/>
      <c r="F29" s="83"/>
      <c r="G29" s="83"/>
      <c r="H29" s="83"/>
      <c r="I29" s="83"/>
      <c r="J29" s="83"/>
      <c r="K29" s="83"/>
      <c r="L29" s="12"/>
      <c r="M29" s="83"/>
      <c r="N29" s="83"/>
      <c r="O29" s="83"/>
      <c r="S29" s="94" t="s">
        <v>29</v>
      </c>
      <c r="T29" s="94"/>
      <c r="U29" s="95"/>
      <c r="V29" s="96" t="str">
        <f>IF(TITLE_NAME_OR_PR_CHANGE="",IF(TITLE_NAME_OR_PR="","",TITLE_NAME_OR_PR),TITLE_NAME_OR_PR_CHANGE)</f>
        <v>Комитет по ценам и тарифам Московской области</v>
      </c>
      <c r="W29" s="96"/>
      <c r="X29" s="96"/>
      <c r="Y29" s="96"/>
      <c r="Z29" s="96"/>
      <c r="AA29" s="96"/>
      <c r="AB29" s="96"/>
      <c r="AC29" s="7"/>
      <c r="AD29" s="96" t="str">
        <f>IF(TITLE_NAME_OR_PR_CHANGE="",IF(TITLE_NAME_OR_PR="","",TITLE_NAME_OR_PR),TITLE_NAME_OR_PR_CHANGE)</f>
        <v>Комитет по ценам и тарифам Московской области</v>
      </c>
      <c r="AE29" s="96"/>
      <c r="AF29" s="96"/>
      <c r="AG29" s="96"/>
      <c r="AH29" s="96"/>
      <c r="AI29" s="96"/>
      <c r="AJ29" s="96"/>
      <c r="AK29" s="7"/>
      <c r="AL29" s="96" t="str">
        <f>IF(TITLE_NAME_OR_PR_CHANGE="",IF(TITLE_NAME_OR_PR="","",TITLE_NAME_OR_PR),TITLE_NAME_OR_PR_CHANGE)</f>
        <v>Комитет по ценам и тарифам Московской области</v>
      </c>
      <c r="AM29" s="96"/>
      <c r="AN29" s="96"/>
      <c r="AO29" s="96"/>
      <c r="AP29" s="96"/>
      <c r="AQ29" s="96"/>
      <c r="AR29" s="96"/>
      <c r="AS29" s="7"/>
      <c r="AT29" s="7"/>
      <c r="AU29" s="97"/>
      <c r="AV29" s="23"/>
      <c r="AW29" s="23"/>
      <c r="AX29" s="23"/>
      <c r="AY29" s="23"/>
      <c r="AZ29" s="23"/>
    </row>
    <row r="30" spans="1:52" s="93" customFormat="1" ht="18.75" customHeight="1">
      <c r="A30" s="83"/>
      <c r="B30" s="83"/>
      <c r="C30" s="83"/>
      <c r="D30" s="83"/>
      <c r="E30" s="83"/>
      <c r="F30" s="83"/>
      <c r="G30" s="83"/>
      <c r="H30" s="83"/>
      <c r="I30" s="83"/>
      <c r="J30" s="83"/>
      <c r="K30" s="83"/>
      <c r="L30" s="12"/>
      <c r="M30" s="83"/>
      <c r="N30" s="83"/>
      <c r="O30" s="83"/>
      <c r="S30" s="94" t="s">
        <v>30</v>
      </c>
      <c r="T30" s="94"/>
      <c r="U30" s="95"/>
      <c r="V30" s="98">
        <f>IF(TITLE_DATE_PR_CHANGE="",IF(TITLE_DATE_PR="","",TITLE_DATE_PR),TITLE_DATE_PR_CHANGE)</f>
        <v>45251.5778125</v>
      </c>
      <c r="W30" s="98"/>
      <c r="X30" s="98"/>
      <c r="Y30" s="98"/>
      <c r="Z30" s="98"/>
      <c r="AA30" s="98"/>
      <c r="AB30" s="98"/>
      <c r="AC30" s="7"/>
      <c r="AD30" s="98">
        <f>IF(TITLE_DATE_PR_CHANGE="",IF(TITLE_DATE_PR="","",TITLE_DATE_PR),TITLE_DATE_PR_CHANGE)</f>
        <v>45251.5778125</v>
      </c>
      <c r="AE30" s="98"/>
      <c r="AF30" s="98"/>
      <c r="AG30" s="98"/>
      <c r="AH30" s="98"/>
      <c r="AI30" s="98"/>
      <c r="AJ30" s="98"/>
      <c r="AK30" s="7"/>
      <c r="AL30" s="98">
        <f>IF(TITLE_DATE_PR_CHANGE="",IF(TITLE_DATE_PR="","",TITLE_DATE_PR),TITLE_DATE_PR_CHANGE)</f>
        <v>45251.5778125</v>
      </c>
      <c r="AM30" s="98"/>
      <c r="AN30" s="98"/>
      <c r="AO30" s="98"/>
      <c r="AP30" s="98"/>
      <c r="AQ30" s="98"/>
      <c r="AR30" s="98"/>
      <c r="AS30" s="7"/>
      <c r="AT30" s="7"/>
      <c r="AU30" s="97"/>
      <c r="AV30" s="23"/>
      <c r="AW30" s="23"/>
      <c r="AX30" s="23"/>
      <c r="AY30" s="23"/>
      <c r="AZ30" s="23"/>
    </row>
    <row r="31" spans="1:52" s="93" customFormat="1" ht="18.75" customHeight="1">
      <c r="A31" s="83"/>
      <c r="B31" s="83"/>
      <c r="C31" s="83"/>
      <c r="D31" s="83"/>
      <c r="E31" s="83"/>
      <c r="F31" s="83"/>
      <c r="G31" s="83"/>
      <c r="H31" s="83"/>
      <c r="I31" s="83"/>
      <c r="J31" s="83"/>
      <c r="K31" s="83"/>
      <c r="L31" s="12"/>
      <c r="M31" s="83"/>
      <c r="N31" s="83"/>
      <c r="O31" s="83"/>
      <c r="S31" s="94" t="s">
        <v>31</v>
      </c>
      <c r="T31" s="94"/>
      <c r="U31" s="95"/>
      <c r="V31" s="96" t="str">
        <f>IF(TITLE_NUMBER_PR_CHANGE="",IF(TITLE_NUMBER_PR="","",TITLE_NUMBER_PR),TITLE_NUMBER_PR_CHANGE)</f>
        <v>209-Р</v>
      </c>
      <c r="W31" s="96"/>
      <c r="X31" s="96"/>
      <c r="Y31" s="96"/>
      <c r="Z31" s="96"/>
      <c r="AA31" s="96"/>
      <c r="AB31" s="96"/>
      <c r="AC31" s="7"/>
      <c r="AD31" s="96" t="str">
        <f>IF(TITLE_NUMBER_PR_CHANGE="",IF(TITLE_NUMBER_PR="","",TITLE_NUMBER_PR),TITLE_NUMBER_PR_CHANGE)</f>
        <v>209-Р</v>
      </c>
      <c r="AE31" s="96"/>
      <c r="AF31" s="96"/>
      <c r="AG31" s="96"/>
      <c r="AH31" s="96"/>
      <c r="AI31" s="96"/>
      <c r="AJ31" s="96"/>
      <c r="AK31" s="7"/>
      <c r="AL31" s="96" t="str">
        <f>IF(TITLE_NUMBER_PR_CHANGE="",IF(TITLE_NUMBER_PR="","",TITLE_NUMBER_PR),TITLE_NUMBER_PR_CHANGE)</f>
        <v>209-Р</v>
      </c>
      <c r="AM31" s="96"/>
      <c r="AN31" s="96"/>
      <c r="AO31" s="96"/>
      <c r="AP31" s="96"/>
      <c r="AQ31" s="96"/>
      <c r="AR31" s="96"/>
      <c r="AS31" s="7"/>
      <c r="AT31" s="7"/>
      <c r="AU31" s="97"/>
      <c r="AV31" s="23"/>
      <c r="AW31" s="23"/>
      <c r="AX31" s="23"/>
      <c r="AY31" s="23"/>
      <c r="AZ31" s="23"/>
    </row>
    <row r="32" spans="1:52" s="93" customFormat="1" ht="18.75" customHeight="1">
      <c r="A32" s="83"/>
      <c r="B32" s="83"/>
      <c r="C32" s="83"/>
      <c r="D32" s="83"/>
      <c r="E32" s="83"/>
      <c r="F32" s="83"/>
      <c r="G32" s="83"/>
      <c r="H32" s="83"/>
      <c r="I32" s="83"/>
      <c r="J32" s="83"/>
      <c r="K32" s="83"/>
      <c r="L32" s="12"/>
      <c r="M32" s="83"/>
      <c r="N32" s="83"/>
      <c r="O32" s="83"/>
      <c r="S32" s="94" t="s">
        <v>32</v>
      </c>
      <c r="T32" s="94"/>
      <c r="U32" s="95"/>
      <c r="V32" s="96" t="str">
        <f>IF(TITLE_IST_PUB_CHANGE="",IF(TITLE_IST_PUB="","",TITLE_IST_PUB),TITLE_IST_PUB_CHANGE)</f>
        <v>https://ktc.mosreg.ru/</v>
      </c>
      <c r="W32" s="96"/>
      <c r="X32" s="96"/>
      <c r="Y32" s="96"/>
      <c r="Z32" s="96"/>
      <c r="AA32" s="96"/>
      <c r="AB32" s="96"/>
      <c r="AC32" s="7"/>
      <c r="AD32" s="96" t="str">
        <f>IF(TITLE_IST_PUB_CHANGE="",IF(TITLE_IST_PUB="","",TITLE_IST_PUB),TITLE_IST_PUB_CHANGE)</f>
        <v>https://ktc.mosreg.ru/</v>
      </c>
      <c r="AE32" s="96"/>
      <c r="AF32" s="96"/>
      <c r="AG32" s="96"/>
      <c r="AH32" s="96"/>
      <c r="AI32" s="96"/>
      <c r="AJ32" s="96"/>
      <c r="AK32" s="7"/>
      <c r="AL32" s="96" t="str">
        <f>IF(TITLE_IST_PUB_CHANGE="",IF(TITLE_IST_PUB="","",TITLE_IST_PUB),TITLE_IST_PUB_CHANGE)</f>
        <v>https://ktc.mosreg.ru/</v>
      </c>
      <c r="AM32" s="96"/>
      <c r="AN32" s="96"/>
      <c r="AO32" s="96"/>
      <c r="AP32" s="96"/>
      <c r="AQ32" s="96"/>
      <c r="AR32" s="96"/>
      <c r="AS32" s="7"/>
      <c r="AT32" s="7"/>
      <c r="AU32" s="97"/>
      <c r="AV32" s="23"/>
      <c r="AW32" s="23"/>
      <c r="AX32" s="23"/>
      <c r="AY32" s="23"/>
      <c r="AZ32" s="23"/>
    </row>
    <row r="33" spans="1:52" ht="14.25" hidden="1" customHeight="1">
      <c r="Q33" s="84"/>
      <c r="R33" s="84"/>
      <c r="S33" s="85"/>
      <c r="T33" s="86"/>
      <c r="U33" s="86"/>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row>
    <row r="34" spans="1:52" s="93" customFormat="1" ht="18.75" hidden="1" customHeight="1">
      <c r="A34" s="83"/>
      <c r="B34" s="83"/>
      <c r="C34" s="83"/>
      <c r="D34" s="83"/>
      <c r="E34" s="83"/>
      <c r="F34" s="83"/>
      <c r="G34" s="83"/>
      <c r="H34" s="83"/>
      <c r="I34" s="83"/>
      <c r="J34" s="83"/>
      <c r="K34" s="83"/>
      <c r="L34" s="12"/>
      <c r="M34" s="83"/>
      <c r="N34" s="83"/>
      <c r="O34" s="83"/>
      <c r="S34" s="94" t="s">
        <v>33</v>
      </c>
      <c r="T34" s="94"/>
      <c r="U34" s="95"/>
      <c r="V34" s="98">
        <f>IF(TITLE_DATE_PR_CHANGE="",IF(TITLE_DATE_PR="","",TITLE_DATE_PR),TITLE_DATE_PR_CHANGE)</f>
        <v>45251.5778125</v>
      </c>
      <c r="W34" s="98"/>
      <c r="X34" s="98"/>
      <c r="Y34" s="98"/>
      <c r="Z34" s="98"/>
      <c r="AA34" s="98"/>
      <c r="AB34" s="98"/>
      <c r="AC34" s="7"/>
      <c r="AD34" s="98">
        <f>IF(TITLE_DATE_PR_CHANGE="",IF(TITLE_DATE_PR="","",TITLE_DATE_PR),TITLE_DATE_PR_CHANGE)</f>
        <v>45251.5778125</v>
      </c>
      <c r="AE34" s="98"/>
      <c r="AF34" s="98"/>
      <c r="AG34" s="98"/>
      <c r="AH34" s="98"/>
      <c r="AI34" s="98"/>
      <c r="AJ34" s="98"/>
      <c r="AK34" s="7"/>
      <c r="AL34" s="98">
        <f>IF(TITLE_DATE_PR_CHANGE="",IF(TITLE_DATE_PR="","",TITLE_DATE_PR),TITLE_DATE_PR_CHANGE)</f>
        <v>45251.5778125</v>
      </c>
      <c r="AM34" s="98"/>
      <c r="AN34" s="98"/>
      <c r="AO34" s="98"/>
      <c r="AP34" s="98"/>
      <c r="AQ34" s="98"/>
      <c r="AR34" s="98"/>
      <c r="AS34" s="7"/>
      <c r="AT34" s="7"/>
      <c r="AU34" s="97"/>
      <c r="AV34" s="23"/>
      <c r="AW34" s="23"/>
      <c r="AX34" s="23"/>
      <c r="AY34" s="23"/>
      <c r="AZ34" s="23"/>
    </row>
    <row r="35" spans="1:52" s="93" customFormat="1" ht="18.75" hidden="1" customHeight="1">
      <c r="A35" s="83"/>
      <c r="B35" s="83"/>
      <c r="C35" s="83"/>
      <c r="D35" s="83"/>
      <c r="E35" s="83"/>
      <c r="F35" s="83"/>
      <c r="G35" s="83"/>
      <c r="H35" s="83"/>
      <c r="I35" s="83"/>
      <c r="J35" s="83"/>
      <c r="K35" s="83"/>
      <c r="L35" s="12"/>
      <c r="M35" s="83"/>
      <c r="N35" s="83"/>
      <c r="O35" s="83"/>
      <c r="S35" s="94" t="s">
        <v>34</v>
      </c>
      <c r="T35" s="94"/>
      <c r="U35" s="95"/>
      <c r="V35" s="96" t="str">
        <f>IF(TITLE_NUMBER_PR_CHANGE="",IF(TITLE_NUMBER_PR="","",TITLE_NUMBER_PR),TITLE_NUMBER_PR_CHANGE)</f>
        <v>209-Р</v>
      </c>
      <c r="W35" s="96"/>
      <c r="X35" s="96"/>
      <c r="Y35" s="96"/>
      <c r="Z35" s="96"/>
      <c r="AA35" s="96"/>
      <c r="AB35" s="96"/>
      <c r="AC35" s="7"/>
      <c r="AD35" s="96" t="str">
        <f>IF(TITLE_NUMBER_PR_CHANGE="",IF(TITLE_NUMBER_PR="","",TITLE_NUMBER_PR),TITLE_NUMBER_PR_CHANGE)</f>
        <v>209-Р</v>
      </c>
      <c r="AE35" s="96"/>
      <c r="AF35" s="96"/>
      <c r="AG35" s="96"/>
      <c r="AH35" s="96"/>
      <c r="AI35" s="96"/>
      <c r="AJ35" s="96"/>
      <c r="AK35" s="7"/>
      <c r="AL35" s="96" t="str">
        <f>IF(TITLE_NUMBER_PR_CHANGE="",IF(TITLE_NUMBER_PR="","",TITLE_NUMBER_PR),TITLE_NUMBER_PR_CHANGE)</f>
        <v>209-Р</v>
      </c>
      <c r="AM35" s="96"/>
      <c r="AN35" s="96"/>
      <c r="AO35" s="96"/>
      <c r="AP35" s="96"/>
      <c r="AQ35" s="96"/>
      <c r="AR35" s="96"/>
      <c r="AS35" s="7"/>
      <c r="AT35" s="7"/>
      <c r="AU35" s="97"/>
      <c r="AV35" s="23"/>
      <c r="AW35" s="23"/>
      <c r="AX35" s="23"/>
      <c r="AY35" s="23"/>
      <c r="AZ35" s="23"/>
    </row>
    <row r="36" spans="1:52" s="93" customFormat="1" ht="0" hidden="1" customHeight="1">
      <c r="A36" s="83"/>
      <c r="B36" s="83"/>
      <c r="C36" s="83"/>
      <c r="D36" s="83"/>
      <c r="E36" s="83"/>
      <c r="F36" s="83"/>
      <c r="G36" s="83"/>
      <c r="H36" s="83"/>
      <c r="I36" s="83"/>
      <c r="J36" s="83"/>
      <c r="K36" s="83"/>
      <c r="L36" s="12"/>
      <c r="M36" s="83"/>
      <c r="N36" s="83"/>
      <c r="O36" s="83"/>
      <c r="S36" s="7"/>
      <c r="T36" s="7"/>
      <c r="U36" s="99"/>
      <c r="V36" s="7"/>
      <c r="W36" s="7"/>
      <c r="X36" s="7"/>
      <c r="Y36" s="7"/>
      <c r="Z36" s="7"/>
      <c r="AA36" s="7"/>
      <c r="AB36" s="7"/>
      <c r="AC36" s="8" t="s">
        <v>35</v>
      </c>
      <c r="AD36" s="7"/>
      <c r="AE36" s="7"/>
      <c r="AF36" s="7"/>
      <c r="AG36" s="7"/>
      <c r="AH36" s="7"/>
      <c r="AI36" s="7"/>
      <c r="AJ36" s="7"/>
      <c r="AK36" s="8" t="s">
        <v>35</v>
      </c>
      <c r="AL36" s="7"/>
      <c r="AM36" s="7"/>
      <c r="AN36" s="7"/>
      <c r="AO36" s="7"/>
      <c r="AP36" s="7"/>
      <c r="AQ36" s="7"/>
      <c r="AR36" s="7"/>
      <c r="AS36" s="8" t="s">
        <v>35</v>
      </c>
      <c r="AV36" s="23"/>
      <c r="AW36" s="23"/>
      <c r="AX36" s="23"/>
      <c r="AY36" s="23"/>
      <c r="AZ36" s="23"/>
    </row>
    <row r="37" spans="1:52" ht="14.25" customHeight="1">
      <c r="Q37" s="84"/>
      <c r="R37" s="84"/>
      <c r="S37" s="85"/>
      <c r="T37" s="86"/>
      <c r="U37" s="100"/>
      <c r="V37" s="101"/>
      <c r="W37" s="101"/>
      <c r="X37" s="101"/>
      <c r="Y37" s="101"/>
      <c r="Z37" s="101"/>
      <c r="AA37" s="101"/>
      <c r="AB37" s="101"/>
      <c r="AC37" s="101"/>
      <c r="AD37" s="101"/>
      <c r="AE37" s="101"/>
      <c r="AF37" s="101"/>
      <c r="AG37" s="101"/>
      <c r="AH37" s="101"/>
      <c r="AI37" s="101"/>
      <c r="AJ37" s="101"/>
      <c r="AK37" s="101"/>
      <c r="AL37" s="101" t="s">
        <v>36</v>
      </c>
      <c r="AM37" s="101"/>
      <c r="AN37" s="101"/>
      <c r="AO37" s="101"/>
      <c r="AP37" s="101"/>
      <c r="AQ37" s="101"/>
      <c r="AR37" s="101"/>
      <c r="AS37" s="101"/>
    </row>
    <row r="38" spans="1:52" ht="14.25" customHeight="1">
      <c r="Q38" s="84"/>
      <c r="R38" s="84"/>
      <c r="S38" s="102" t="s">
        <v>37</v>
      </c>
      <c r="T38" s="102"/>
      <c r="U38" s="102"/>
      <c r="V38" s="102"/>
      <c r="W38" s="102"/>
      <c r="X38" s="102"/>
      <c r="Y38" s="102"/>
      <c r="Z38" s="102"/>
      <c r="AA38" s="102"/>
      <c r="AB38" s="102"/>
      <c r="AC38" s="102"/>
      <c r="AD38" s="102"/>
      <c r="AE38" s="102"/>
      <c r="AF38" s="102"/>
      <c r="AG38" s="102"/>
      <c r="AH38" s="102"/>
      <c r="AI38" s="102"/>
      <c r="AJ38" s="102"/>
      <c r="AK38" s="102"/>
      <c r="AL38" s="102" t="s">
        <v>37</v>
      </c>
      <c r="AM38" s="102"/>
      <c r="AN38" s="102"/>
      <c r="AO38" s="102"/>
      <c r="AP38" s="102"/>
      <c r="AQ38" s="102"/>
      <c r="AR38" s="102"/>
      <c r="AS38" s="102"/>
      <c r="AT38" s="102"/>
      <c r="AU38" s="102"/>
    </row>
    <row r="39" spans="1:52" ht="14.25" customHeight="1">
      <c r="Q39" s="84"/>
      <c r="R39" s="84"/>
      <c r="S39" s="103" t="s">
        <v>38</v>
      </c>
      <c r="T39" s="104" t="s">
        <v>39</v>
      </c>
      <c r="U39" s="105"/>
      <c r="V39" s="106" t="s">
        <v>40</v>
      </c>
      <c r="W39" s="107"/>
      <c r="X39" s="107"/>
      <c r="Y39" s="107"/>
      <c r="Z39" s="107"/>
      <c r="AA39" s="107"/>
      <c r="AB39" s="108"/>
      <c r="AC39" s="109" t="s">
        <v>41</v>
      </c>
      <c r="AD39" s="106" t="s">
        <v>40</v>
      </c>
      <c r="AE39" s="107"/>
      <c r="AF39" s="107"/>
      <c r="AG39" s="107"/>
      <c r="AH39" s="107"/>
      <c r="AI39" s="107"/>
      <c r="AJ39" s="108"/>
      <c r="AK39" s="109" t="s">
        <v>42</v>
      </c>
      <c r="AL39" s="106" t="s">
        <v>40</v>
      </c>
      <c r="AM39" s="107"/>
      <c r="AN39" s="107"/>
      <c r="AO39" s="107"/>
      <c r="AP39" s="107"/>
      <c r="AQ39" s="107"/>
      <c r="AR39" s="108"/>
      <c r="AS39" s="109" t="s">
        <v>41</v>
      </c>
      <c r="AT39" s="110" t="s">
        <v>43</v>
      </c>
      <c r="AU39" s="102"/>
    </row>
    <row r="40" spans="1:52" ht="33.75" customHeight="1">
      <c r="Q40" s="84"/>
      <c r="R40" s="84"/>
      <c r="S40" s="103"/>
      <c r="T40" s="104"/>
      <c r="U40" s="111"/>
      <c r="V40" s="112" t="s">
        <v>44</v>
      </c>
      <c r="W40" s="113" t="s">
        <v>45</v>
      </c>
      <c r="X40" s="114" t="s">
        <v>46</v>
      </c>
      <c r="Y40" s="115"/>
      <c r="Z40" s="114" t="s">
        <v>47</v>
      </c>
      <c r="AA40" s="116"/>
      <c r="AB40" s="115"/>
      <c r="AC40" s="117"/>
      <c r="AD40" s="112" t="s">
        <v>44</v>
      </c>
      <c r="AE40" s="113" t="s">
        <v>45</v>
      </c>
      <c r="AF40" s="114" t="s">
        <v>46</v>
      </c>
      <c r="AG40" s="115"/>
      <c r="AH40" s="114" t="s">
        <v>48</v>
      </c>
      <c r="AI40" s="116"/>
      <c r="AJ40" s="115"/>
      <c r="AK40" s="117"/>
      <c r="AL40" s="112" t="s">
        <v>44</v>
      </c>
      <c r="AM40" s="113" t="s">
        <v>45</v>
      </c>
      <c r="AN40" s="114" t="s">
        <v>46</v>
      </c>
      <c r="AO40" s="115"/>
      <c r="AP40" s="114" t="s">
        <v>47</v>
      </c>
      <c r="AQ40" s="116"/>
      <c r="AR40" s="115"/>
      <c r="AS40" s="117"/>
      <c r="AT40" s="118"/>
      <c r="AU40" s="102"/>
    </row>
    <row r="41" spans="1:52" ht="33.75" customHeight="1">
      <c r="A41" s="83"/>
      <c r="B41" s="83" t="s">
        <v>49</v>
      </c>
      <c r="C41" s="83" t="s">
        <v>50</v>
      </c>
      <c r="D41" s="83" t="s">
        <v>51</v>
      </c>
      <c r="E41" s="12" t="s">
        <v>52</v>
      </c>
      <c r="F41" s="12" t="s">
        <v>53</v>
      </c>
      <c r="G41" s="12" t="s">
        <v>54</v>
      </c>
      <c r="H41" s="12" t="s">
        <v>55</v>
      </c>
      <c r="I41" s="12" t="s">
        <v>56</v>
      </c>
      <c r="J41" s="12" t="s">
        <v>57</v>
      </c>
      <c r="K41" s="12" t="s">
        <v>58</v>
      </c>
      <c r="L41" s="12" t="s">
        <v>24</v>
      </c>
      <c r="Q41" s="84"/>
      <c r="R41" s="84"/>
      <c r="S41" s="103"/>
      <c r="T41" s="104"/>
      <c r="U41" s="119"/>
      <c r="V41" s="120"/>
      <c r="W41" s="121"/>
      <c r="X41" s="122" t="s">
        <v>59</v>
      </c>
      <c r="Y41" s="122" t="s">
        <v>60</v>
      </c>
      <c r="Z41" s="122" t="s">
        <v>61</v>
      </c>
      <c r="AA41" s="123" t="s">
        <v>62</v>
      </c>
      <c r="AB41" s="124"/>
      <c r="AC41" s="125"/>
      <c r="AD41" s="120"/>
      <c r="AE41" s="121"/>
      <c r="AF41" s="122" t="s">
        <v>59</v>
      </c>
      <c r="AG41" s="122" t="s">
        <v>60</v>
      </c>
      <c r="AH41" s="122" t="s">
        <v>61</v>
      </c>
      <c r="AI41" s="123" t="s">
        <v>62</v>
      </c>
      <c r="AJ41" s="124"/>
      <c r="AK41" s="125"/>
      <c r="AL41" s="120"/>
      <c r="AM41" s="121"/>
      <c r="AN41" s="122" t="s">
        <v>59</v>
      </c>
      <c r="AO41" s="122" t="s">
        <v>60</v>
      </c>
      <c r="AP41" s="122" t="s">
        <v>61</v>
      </c>
      <c r="AQ41" s="123" t="s">
        <v>62</v>
      </c>
      <c r="AR41" s="124"/>
      <c r="AS41" s="125"/>
      <c r="AT41" s="126"/>
      <c r="AU41" s="102"/>
    </row>
    <row r="42" spans="1:52" s="135" customFormat="1" ht="11.25" hidden="1" customHeight="1">
      <c r="A42" s="83"/>
      <c r="B42" s="83"/>
      <c r="C42" s="83"/>
      <c r="D42" s="83"/>
      <c r="E42" s="83"/>
      <c r="F42" s="83"/>
      <c r="G42" s="83"/>
      <c r="H42" s="83"/>
      <c r="I42" s="83"/>
      <c r="J42" s="83"/>
      <c r="K42" s="83"/>
      <c r="L42" s="12"/>
      <c r="M42" s="3"/>
      <c r="N42" s="3"/>
      <c r="O42" s="3"/>
      <c r="P42" s="127"/>
      <c r="Q42" s="128"/>
      <c r="R42" s="129">
        <v>1</v>
      </c>
      <c r="S42" s="130" t="s">
        <v>63</v>
      </c>
      <c r="T42" s="131" t="s">
        <v>64</v>
      </c>
      <c r="U42" s="132" t="str">
        <f ca="1">OFFSET(U42,0,-1)</f>
        <v>2</v>
      </c>
      <c r="V42" s="133">
        <f ca="1">OFFSET(V42,0,-1)+1</f>
        <v>3</v>
      </c>
      <c r="W42" s="133"/>
      <c r="X42" s="133">
        <f ca="1">OFFSET(X42,0,-1)+1</f>
        <v>1</v>
      </c>
      <c r="Y42" s="133">
        <f ca="1">OFFSET(Y42,0,-1)+1</f>
        <v>2</v>
      </c>
      <c r="Z42" s="133">
        <f ca="1">OFFSET(Z42,0,-1)+1</f>
        <v>3</v>
      </c>
      <c r="AA42" s="134">
        <f ca="1">OFFSET(AA42,0,-1)+1</f>
        <v>4</v>
      </c>
      <c r="AB42" s="134"/>
      <c r="AC42" s="133">
        <f ca="1">OFFSET(AC42,0,-2)+1</f>
        <v>5</v>
      </c>
      <c r="AD42" s="133">
        <f ca="1">OFFSET(AD42,0,-1)+1</f>
        <v>6</v>
      </c>
      <c r="AE42" s="133"/>
      <c r="AF42" s="133">
        <f ca="1">OFFSET(AF42,0,-1)+1</f>
        <v>1</v>
      </c>
      <c r="AG42" s="133">
        <f ca="1">OFFSET(AG42,0,-1)+1</f>
        <v>2</v>
      </c>
      <c r="AH42" s="133">
        <f ca="1">OFFSET(AH42,0,-1)+1</f>
        <v>3</v>
      </c>
      <c r="AI42" s="134">
        <f ca="1">OFFSET(AI42,0,-1)+1</f>
        <v>4</v>
      </c>
      <c r="AJ42" s="134"/>
      <c r="AK42" s="133">
        <f ca="1">OFFSET(AK42,0,-2)+1</f>
        <v>5</v>
      </c>
      <c r="AL42" s="133">
        <f ca="1">OFFSET(AL42,0,-1)+1</f>
        <v>6</v>
      </c>
      <c r="AM42" s="133"/>
      <c r="AN42" s="133">
        <f ca="1">OFFSET(AN42,0,-1)+1</f>
        <v>1</v>
      </c>
      <c r="AO42" s="133">
        <f ca="1">OFFSET(AO42,0,-1)+1</f>
        <v>2</v>
      </c>
      <c r="AP42" s="133">
        <f ca="1">OFFSET(AP42,0,-1)+1</f>
        <v>3</v>
      </c>
      <c r="AQ42" s="134">
        <f ca="1">OFFSET(AQ42,0,-1)+1</f>
        <v>4</v>
      </c>
      <c r="AR42" s="134"/>
      <c r="AS42" s="133">
        <f ca="1">OFFSET(AS42,0,-2)+1</f>
        <v>5</v>
      </c>
      <c r="AT42" s="132">
        <f ca="1">OFFSET(AT42,0,-1)</f>
        <v>5</v>
      </c>
      <c r="AU42" s="133">
        <f ca="1">OFFSET(AU42,0,-1)+1</f>
        <v>6</v>
      </c>
      <c r="AV42" s="8"/>
      <c r="AW42" s="8"/>
      <c r="AX42" s="8"/>
      <c r="AY42" s="8"/>
      <c r="AZ42" s="8"/>
    </row>
    <row r="43" spans="1:52" ht="21" customHeight="1">
      <c r="A43" s="10" t="s">
        <v>65</v>
      </c>
      <c r="B43" s="10"/>
      <c r="C43" s="10"/>
      <c r="D43" s="10"/>
      <c r="E43" s="11">
        <v>1</v>
      </c>
      <c r="F43" s="10"/>
      <c r="G43" s="10"/>
      <c r="H43" s="10"/>
      <c r="I43" s="10"/>
      <c r="J43" s="10"/>
      <c r="K43" s="10"/>
      <c r="L43" s="12"/>
      <c r="M43" s="13"/>
      <c r="N43" s="13"/>
      <c r="O43" s="13"/>
      <c r="Q43" s="14"/>
      <c r="R43" s="15"/>
      <c r="S43" s="16">
        <f>INDEX(PT_DIFFERENTIATION_NUM_NTAR,MATCH(A43,PT_DIFFERENTIATION_NTAR_ID,0))</f>
        <v>1</v>
      </c>
      <c r="T43" s="17" t="s">
        <v>0</v>
      </c>
      <c r="U43" s="18"/>
      <c r="V43" s="19"/>
      <c r="W43" s="20"/>
      <c r="X43" s="20"/>
      <c r="Y43" s="20"/>
      <c r="Z43" s="20"/>
      <c r="AA43" s="20"/>
      <c r="AB43" s="20"/>
      <c r="AC43" s="21"/>
      <c r="AD43" s="19" t="str">
        <f>INDEX(PT_DIFFERENTIATION_NTAR,MATCH(A43,PT_DIFFERENTIATION_NTAR_ID,0))</f>
        <v>Тариф на тепловую энергию (мощность), поставляемую потребителям</v>
      </c>
      <c r="AE43" s="20"/>
      <c r="AF43" s="20"/>
      <c r="AG43" s="20"/>
      <c r="AH43" s="20"/>
      <c r="AI43" s="20"/>
      <c r="AJ43" s="20"/>
      <c r="AK43" s="20"/>
      <c r="AL43" s="19"/>
      <c r="AM43" s="20"/>
      <c r="AN43" s="20"/>
      <c r="AO43" s="20"/>
      <c r="AP43" s="20"/>
      <c r="AQ43" s="20"/>
      <c r="AR43" s="20"/>
      <c r="AS43" s="21"/>
      <c r="AT43" s="21"/>
      <c r="AU43" s="22" t="str">
        <f>IF(TEMPLATE_GROUP="P","По данной форме раскрывается в том числе информация об индикативном предельном уровне цены на тепловую энергию (мощность), который определен в соответствии с Правилами определения в ценовых зонах теплоснабжения предельного уровня "&amp;"цены на тепловую энергию (мощность), включая правила индексации предельного уровня цены на тепловую энергию (мощность), "&amp;"утвержденными постановлением Правительства Российской Федерации от 15 декабря 2017 г. N 1562 (далее - Правила), о графике поэтапного равномерного доведения предельного уровня цены на тепловую энергию (мощность) до уровня, "&amp;"определяемого в соответствии с указанными "&amp;"Правилами, а также информация о тарифах на товары (услуги) в сфере теплоснабжения в случаях, указанных частях 12 1 - 12 4 статьи 10 Федерального закона от 27 июля 2010 г. N 190-ФЗ ""О теплоснабжении"", "&amp;"теплоснабжающей организации, теплосетевой организации в ценовых зонах теплоснабжения. Для каждого вида тарифа в сфере теплоснабжения форма заполняется отдельно."&amp;"
При размещении информации по данной форме дополнительно указываются: наименование органа тарифного регулирования, принявшего решение об установлении цены (тарифа) в сфере теплоснабжения, реквизиты (дата и номер) решения "&amp;"об установлении цены (тарифа), источник официального опубликования решения об установлении цены (тарифа) в сфере теплоснабжения.","Для каждого вида тарифа в сфере теплоснабжения форма заполняется отдельно.
"&amp;"В соответствии с данной формой раскрывается информация о расчетной величине тарифов в сфере теплоснабжения на товары (услуги) в случаях, указанных в частях 12 1 - 12 4 статьи 10 Федерального закона от 27 июля 2010 г. N 190-ФЗ ""О теплоснабжении"". "&amp;"Указывается наименование тарифа в случае "&amp;IF(TEMPLATE_GROUP="P","утверждения","предложения")&amp;" нескольких тарифов.
В случае наличия нескольких тарифов информация по ним указывается в отдельных строках.")</f>
        <v>По данной форме раскрывается в том числе информация об индикативном предельном уровне цены на тепловую энергию (мощность), который определен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постановлением Правительства Российской Федерации от 15 декабря 2017 г. N 1562 (далее - Правила), о графике поэтапного равномерного доведения предельного уровня цены на тепловую энергию (мощность) до уровня, определяемого в соответствии с указанными Правилами, а также информация о тарифах на товары (услуги) в сфере теплоснабжения в случаях, указанных частях 12 1 - 12 4 статьи 10 Федерального закона от 27 июля 2010 г. N 190-ФЗ "О теплоснабжении", теплоснабжающей организации, теплосетевой организации в ценовых зонах теплоснабжения. Для каждого вида тарифа в сфере теплоснабжения форма заполняется отдельно.
При размещении информации по данной форме дополнительно указываются: наименование органа тарифного регулирования, принявшего решение об установлении цены (тарифа) в сфере теплоснабжения, реквизиты (дата и номер) решения об установлении цены (тарифа), источник официального опубликования решения об установлении цены (тарифа) в сфере теплоснабжения.</v>
      </c>
      <c r="AW43" s="23"/>
      <c r="AX43" s="23" t="str">
        <f t="shared" ref="AX43:AX61" si="1">IF(T43="","",T43)</f>
        <v>Наименование тарифа</v>
      </c>
      <c r="AY43" s="23"/>
      <c r="AZ43" s="23"/>
    </row>
    <row r="44" spans="1:52" ht="21" customHeight="1">
      <c r="A44" s="10" t="s">
        <v>65</v>
      </c>
      <c r="B44" s="10" t="s">
        <v>66</v>
      </c>
      <c r="C44" s="10"/>
      <c r="D44" s="10"/>
      <c r="E44" s="24"/>
      <c r="F44" s="11">
        <v>1</v>
      </c>
      <c r="G44" s="10"/>
      <c r="H44" s="10"/>
      <c r="I44" s="10"/>
      <c r="J44" s="10"/>
      <c r="K44" s="10"/>
      <c r="L44" s="12"/>
      <c r="M44" s="13"/>
      <c r="N44" s="13"/>
      <c r="O44" s="13"/>
      <c r="P44" s="25"/>
      <c r="Q44" s="26"/>
      <c r="R44" s="27"/>
      <c r="S44" s="16" t="str">
        <f>INDEX(PT_DIFFERENTIATION_NUM_TER,MATCH(B44,PT_DIFFERENTIATION_TER_ID,0))</f>
        <v>1.1</v>
      </c>
      <c r="T44" s="28" t="s">
        <v>2</v>
      </c>
      <c r="U44" s="18"/>
      <c r="V44" s="19"/>
      <c r="W44" s="20"/>
      <c r="X44" s="20"/>
      <c r="Y44" s="20"/>
      <c r="Z44" s="20"/>
      <c r="AA44" s="20"/>
      <c r="AB44" s="20"/>
      <c r="AC44" s="21"/>
      <c r="AD44" s="19" t="str">
        <f>INDEX(PT_DIFFERENTIATION_TER,MATCH(B44,PT_DIFFERENTIATION_TER_ID,0))</f>
        <v>без дифференциации</v>
      </c>
      <c r="AE44" s="20"/>
      <c r="AF44" s="20"/>
      <c r="AG44" s="20"/>
      <c r="AH44" s="20"/>
      <c r="AI44" s="20"/>
      <c r="AJ44" s="20"/>
      <c r="AK44" s="20"/>
      <c r="AL44" s="19"/>
      <c r="AM44" s="20"/>
      <c r="AN44" s="20"/>
      <c r="AO44" s="20"/>
      <c r="AP44" s="20"/>
      <c r="AQ44" s="20"/>
      <c r="AR44" s="20"/>
      <c r="AS44" s="21"/>
      <c r="AT44" s="21"/>
      <c r="AU44" s="22" t="s">
        <v>3</v>
      </c>
      <c r="AW44" s="23"/>
      <c r="AX44" s="23" t="str">
        <f t="shared" si="1"/>
        <v>Территория действия тарифа</v>
      </c>
      <c r="AY44" s="23"/>
      <c r="AZ44" s="23"/>
    </row>
    <row r="45" spans="1:52" ht="23.25" customHeight="1">
      <c r="A45" s="10" t="s">
        <v>65</v>
      </c>
      <c r="B45" s="10" t="s">
        <v>66</v>
      </c>
      <c r="C45" s="10" t="s">
        <v>67</v>
      </c>
      <c r="D45" s="10"/>
      <c r="E45" s="24"/>
      <c r="F45" s="24"/>
      <c r="G45" s="11">
        <v>1</v>
      </c>
      <c r="H45" s="10"/>
      <c r="I45" s="10"/>
      <c r="J45" s="10"/>
      <c r="K45" s="10"/>
      <c r="L45" s="12"/>
      <c r="M45" s="13"/>
      <c r="N45" s="13"/>
      <c r="O45" s="13"/>
      <c r="P45" s="29"/>
      <c r="Q45" s="26"/>
      <c r="R45" s="27"/>
      <c r="S45" s="16" t="str">
        <f>INDEX(PT_DIFFERENTIATION_NUM_CS,MATCH(C45,PT_DIFFERENTIATION_CS_ID,0))</f>
        <v>1.1.1</v>
      </c>
      <c r="T45" s="30" t="s">
        <v>4</v>
      </c>
      <c r="U45" s="18"/>
      <c r="V45" s="19"/>
      <c r="W45" s="20"/>
      <c r="X45" s="20"/>
      <c r="Y45" s="20"/>
      <c r="Z45" s="20"/>
      <c r="AA45" s="20"/>
      <c r="AB45" s="20"/>
      <c r="AC45" s="21"/>
      <c r="AD45" s="19" t="str">
        <f>INDEX(PT_DIFFERENTIATION_CS,MATCH(C45,PT_DIFFERENTIATION_CS_ID,0))</f>
        <v>без дифференциации</v>
      </c>
      <c r="AE45" s="20"/>
      <c r="AF45" s="20"/>
      <c r="AG45" s="20"/>
      <c r="AH45" s="20"/>
      <c r="AI45" s="20"/>
      <c r="AJ45" s="20"/>
      <c r="AK45" s="20"/>
      <c r="AL45" s="19"/>
      <c r="AM45" s="20"/>
      <c r="AN45" s="20"/>
      <c r="AO45" s="20"/>
      <c r="AP45" s="20"/>
      <c r="AQ45" s="20"/>
      <c r="AR45" s="20"/>
      <c r="AS45" s="21"/>
      <c r="AT45" s="21"/>
      <c r="AU45" s="22" t="s">
        <v>5</v>
      </c>
      <c r="AW45" s="23"/>
      <c r="AX45" s="23" t="str">
        <f t="shared" si="1"/>
        <v xml:space="preserve">Наименование системы теплоснабжения </v>
      </c>
      <c r="AY45" s="23"/>
      <c r="AZ45" s="23"/>
    </row>
    <row r="46" spans="1:52" ht="21" customHeight="1">
      <c r="A46" s="10" t="s">
        <v>65</v>
      </c>
      <c r="B46" s="10" t="s">
        <v>66</v>
      </c>
      <c r="C46" s="10" t="s">
        <v>67</v>
      </c>
      <c r="D46" s="10" t="s">
        <v>68</v>
      </c>
      <c r="E46" s="24"/>
      <c r="F46" s="24"/>
      <c r="G46" s="24"/>
      <c r="H46" s="11">
        <v>1</v>
      </c>
      <c r="I46" s="10"/>
      <c r="J46" s="10"/>
      <c r="K46" s="10"/>
      <c r="L46" s="12"/>
      <c r="M46" s="13"/>
      <c r="N46" s="13"/>
      <c r="O46" s="13"/>
      <c r="P46" s="29"/>
      <c r="Q46" s="26"/>
      <c r="R46" s="27"/>
      <c r="S46" s="16" t="str">
        <f>INDEX(PT_DIFFERENTIATION_NUM_IST_TE,MATCH(D46,PT_DIFFERENTIATION_IST_TE_ID,0))</f>
        <v>1.1.1.1</v>
      </c>
      <c r="T46" s="31" t="s">
        <v>6</v>
      </c>
      <c r="U46" s="18"/>
      <c r="V46" s="19"/>
      <c r="W46" s="20"/>
      <c r="X46" s="20"/>
      <c r="Y46" s="20"/>
      <c r="Z46" s="20"/>
      <c r="AA46" s="20"/>
      <c r="AB46" s="20"/>
      <c r="AC46" s="21"/>
      <c r="AD46" s="19" t="str">
        <f>INDEX(PT_DIFFERENTIATION_IST_TE,MATCH(D46,PT_DIFFERENTIATION_IST_TE_ID,0))</f>
        <v>без дифференциации</v>
      </c>
      <c r="AE46" s="20"/>
      <c r="AF46" s="20"/>
      <c r="AG46" s="20"/>
      <c r="AH46" s="20"/>
      <c r="AI46" s="20"/>
      <c r="AJ46" s="20"/>
      <c r="AK46" s="20"/>
      <c r="AL46" s="19"/>
      <c r="AM46" s="20"/>
      <c r="AN46" s="20"/>
      <c r="AO46" s="20"/>
      <c r="AP46" s="20"/>
      <c r="AQ46" s="20"/>
      <c r="AR46" s="20"/>
      <c r="AS46" s="21"/>
      <c r="AT46" s="21"/>
      <c r="AU46" s="22" t="s">
        <v>7</v>
      </c>
      <c r="AW46" s="23"/>
      <c r="AX46" s="23" t="str">
        <f t="shared" si="1"/>
        <v xml:space="preserve">Источник тепловой энергии  </v>
      </c>
      <c r="AY46" s="23"/>
      <c r="AZ46" s="23"/>
    </row>
    <row r="47" spans="1:52" ht="47.25" customHeight="1">
      <c r="A47" s="10" t="s">
        <v>65</v>
      </c>
      <c r="B47" s="10" t="s">
        <v>66</v>
      </c>
      <c r="C47" s="10" t="s">
        <v>67</v>
      </c>
      <c r="D47" s="10" t="s">
        <v>68</v>
      </c>
      <c r="E47" s="24"/>
      <c r="F47" s="24"/>
      <c r="G47" s="24"/>
      <c r="H47" s="24"/>
      <c r="I47" s="32" t="str">
        <f>S46&amp;".1"</f>
        <v>1.1.1.1.1</v>
      </c>
      <c r="J47" s="10"/>
      <c r="K47" s="10"/>
      <c r="L47" s="12" t="s">
        <v>8</v>
      </c>
      <c r="P47" s="33">
        <v>1</v>
      </c>
      <c r="Q47" s="34"/>
      <c r="R47" s="35"/>
      <c r="S47" s="16" t="str">
        <f>$I47</f>
        <v>1.1.1.1.1</v>
      </c>
      <c r="T47" s="36" t="s">
        <v>9</v>
      </c>
      <c r="U47" s="18"/>
      <c r="V47" s="37"/>
      <c r="W47" s="38"/>
      <c r="X47" s="38"/>
      <c r="Y47" s="38"/>
      <c r="Z47" s="38"/>
      <c r="AA47" s="38"/>
      <c r="AB47" s="38"/>
      <c r="AC47" s="39"/>
      <c r="AD47" s="37" t="s">
        <v>69</v>
      </c>
      <c r="AE47" s="38"/>
      <c r="AF47" s="38"/>
      <c r="AG47" s="38"/>
      <c r="AH47" s="38"/>
      <c r="AI47" s="38"/>
      <c r="AJ47" s="38"/>
      <c r="AK47" s="38"/>
      <c r="AL47" s="37"/>
      <c r="AM47" s="38"/>
      <c r="AN47" s="38"/>
      <c r="AO47" s="38"/>
      <c r="AP47" s="38"/>
      <c r="AQ47" s="38"/>
      <c r="AR47" s="38"/>
      <c r="AS47" s="39"/>
      <c r="AT47" s="39"/>
      <c r="AU47" s="22" t="s">
        <v>10</v>
      </c>
      <c r="AW47" s="23"/>
      <c r="AX47" s="23" t="str">
        <f t="shared" si="1"/>
        <v>Схема подключения теплопотребляющей установки к коллектору источника тепловой энергии</v>
      </c>
      <c r="AY47" s="23"/>
      <c r="AZ47" s="23"/>
    </row>
    <row r="48" spans="1:52" ht="21" customHeight="1">
      <c r="A48" s="10" t="s">
        <v>65</v>
      </c>
      <c r="B48" s="10" t="s">
        <v>66</v>
      </c>
      <c r="C48" s="10" t="s">
        <v>67</v>
      </c>
      <c r="D48" s="10" t="s">
        <v>68</v>
      </c>
      <c r="E48" s="24"/>
      <c r="F48" s="24"/>
      <c r="G48" s="24"/>
      <c r="H48" s="24"/>
      <c r="I48" s="40"/>
      <c r="J48" s="32" t="str">
        <f>I47&amp;".1"</f>
        <v>1.1.1.1.1.1</v>
      </c>
      <c r="K48" s="10"/>
      <c r="L48" s="12" t="s">
        <v>11</v>
      </c>
      <c r="P48" s="33"/>
      <c r="Q48" s="33">
        <v>1</v>
      </c>
      <c r="R48" s="41"/>
      <c r="S48" s="16" t="str">
        <f>$J48</f>
        <v>1.1.1.1.1.1</v>
      </c>
      <c r="T48" s="42" t="s">
        <v>12</v>
      </c>
      <c r="U48" s="18"/>
      <c r="V48" s="37"/>
      <c r="W48" s="38"/>
      <c r="X48" s="38"/>
      <c r="Y48" s="38"/>
      <c r="Z48" s="38"/>
      <c r="AA48" s="38"/>
      <c r="AB48" s="38"/>
      <c r="AC48" s="39"/>
      <c r="AD48" s="37" t="s">
        <v>70</v>
      </c>
      <c r="AE48" s="38"/>
      <c r="AF48" s="38"/>
      <c r="AG48" s="38"/>
      <c r="AH48" s="38"/>
      <c r="AI48" s="38"/>
      <c r="AJ48" s="38"/>
      <c r="AK48" s="38"/>
      <c r="AL48" s="37"/>
      <c r="AM48" s="38"/>
      <c r="AN48" s="38"/>
      <c r="AO48" s="38"/>
      <c r="AP48" s="38"/>
      <c r="AQ48" s="38"/>
      <c r="AR48" s="38"/>
      <c r="AS48" s="39"/>
      <c r="AT48" s="39"/>
      <c r="AU48" s="22" t="s">
        <v>13</v>
      </c>
      <c r="AW48" s="23"/>
      <c r="AX48" s="23" t="str">
        <f t="shared" si="1"/>
        <v>Группа потребителей</v>
      </c>
      <c r="AY48" s="23"/>
      <c r="AZ48" s="23"/>
    </row>
    <row r="49" spans="1:52" ht="49.15" customHeight="1">
      <c r="A49" s="10" t="s">
        <v>65</v>
      </c>
      <c r="B49" s="10" t="s">
        <v>66</v>
      </c>
      <c r="C49" s="10" t="s">
        <v>67</v>
      </c>
      <c r="D49" s="10" t="s">
        <v>68</v>
      </c>
      <c r="E49" s="24"/>
      <c r="F49" s="24"/>
      <c r="G49" s="24"/>
      <c r="H49" s="24"/>
      <c r="I49" s="40"/>
      <c r="J49" s="40"/>
      <c r="K49" s="32" t="str">
        <f>J48&amp;".1"</f>
        <v>1.1.1.1.1.1.1</v>
      </c>
      <c r="L49" s="12" t="s">
        <v>14</v>
      </c>
      <c r="P49" s="33"/>
      <c r="Q49" s="33"/>
      <c r="R49" s="41">
        <v>1</v>
      </c>
      <c r="S49" s="16" t="str">
        <f>$K49</f>
        <v>1.1.1.1.1.1.1</v>
      </c>
      <c r="T49" s="43" t="s">
        <v>71</v>
      </c>
      <c r="U49" s="18"/>
      <c r="V49" s="44"/>
      <c r="W49" s="45"/>
      <c r="X49" s="44"/>
      <c r="Y49" s="46"/>
      <c r="Z49" s="47"/>
      <c r="AA49" s="48" t="s">
        <v>15</v>
      </c>
      <c r="AB49" s="47"/>
      <c r="AC49" s="48" t="s">
        <v>15</v>
      </c>
      <c r="AD49" s="44">
        <v>2438.92</v>
      </c>
      <c r="AE49" s="45"/>
      <c r="AF49" s="44"/>
      <c r="AG49" s="46"/>
      <c r="AH49" s="47">
        <v>45292.603877314818</v>
      </c>
      <c r="AI49" s="48" t="s">
        <v>15</v>
      </c>
      <c r="AJ49" s="136">
        <v>45473.604317129626</v>
      </c>
      <c r="AK49" s="48" t="s">
        <v>15</v>
      </c>
      <c r="AL49" s="44">
        <v>2664.35</v>
      </c>
      <c r="AM49" s="45"/>
      <c r="AN49" s="44"/>
      <c r="AO49" s="46"/>
      <c r="AP49" s="47">
        <v>45474.609432870369</v>
      </c>
      <c r="AQ49" s="48" t="s">
        <v>15</v>
      </c>
      <c r="AR49" s="47">
        <v>45657.609756944446</v>
      </c>
      <c r="AS49" s="48" t="s">
        <v>15</v>
      </c>
      <c r="AT49" s="137"/>
      <c r="AU49" s="49" t="s">
        <v>16</v>
      </c>
      <c r="AV49" s="8" t="e">
        <f ca="1">STRCHECKDATE(V50:AT50)</f>
        <v>#NAME?</v>
      </c>
      <c r="AW49" s="23"/>
      <c r="AX49" s="23" t="str">
        <f t="shared" si="1"/>
        <v>горячая вода в системе централизованного теплоснабжения на отопление</v>
      </c>
      <c r="AY49" s="23"/>
      <c r="AZ49" s="23"/>
    </row>
    <row r="50" spans="1:52" ht="15.75" customHeight="1">
      <c r="A50" s="10" t="s">
        <v>65</v>
      </c>
      <c r="B50" s="10" t="s">
        <v>66</v>
      </c>
      <c r="C50" s="10" t="s">
        <v>67</v>
      </c>
      <c r="D50" s="10" t="s">
        <v>68</v>
      </c>
      <c r="E50" s="24"/>
      <c r="F50" s="24"/>
      <c r="G50" s="24"/>
      <c r="H50" s="24"/>
      <c r="I50" s="40"/>
      <c r="J50" s="40"/>
      <c r="K50" s="32"/>
      <c r="L50" s="12"/>
      <c r="P50" s="33"/>
      <c r="Q50" s="33"/>
      <c r="R50" s="41"/>
      <c r="S50" s="50"/>
      <c r="T50" s="18"/>
      <c r="U50" s="18"/>
      <c r="V50" s="45"/>
      <c r="W50" s="45"/>
      <c r="X50" s="45"/>
      <c r="Y50" s="51" t="str">
        <f>Z49&amp;"-"&amp;AB49</f>
        <v>-</v>
      </c>
      <c r="Z50" s="52"/>
      <c r="AA50" s="48"/>
      <c r="AB50" s="52"/>
      <c r="AC50" s="48"/>
      <c r="AD50" s="45"/>
      <c r="AE50" s="45"/>
      <c r="AF50" s="45"/>
      <c r="AG50" s="51" t="str">
        <f>AH49&amp;"-"&amp;AJ49</f>
        <v>45292,6038773148-45473,6043171296</v>
      </c>
      <c r="AH50" s="52"/>
      <c r="AI50" s="48"/>
      <c r="AJ50" s="138"/>
      <c r="AK50" s="48"/>
      <c r="AL50" s="45"/>
      <c r="AM50" s="45"/>
      <c r="AN50" s="45"/>
      <c r="AO50" s="51" t="str">
        <f>AP49&amp;"-"&amp;AR49</f>
        <v>45474,6094328704-45657,6097569444</v>
      </c>
      <c r="AP50" s="52"/>
      <c r="AQ50" s="48"/>
      <c r="AR50" s="52"/>
      <c r="AS50" s="48"/>
      <c r="AT50" s="139"/>
      <c r="AU50" s="53"/>
      <c r="AW50" s="23"/>
      <c r="AX50" s="23" t="str">
        <f t="shared" si="1"/>
        <v/>
      </c>
      <c r="AY50" s="23"/>
      <c r="AZ50" s="23"/>
    </row>
    <row r="51" spans="1:52" ht="11.25" customHeight="1">
      <c r="A51" s="10" t="s">
        <v>65</v>
      </c>
      <c r="B51" s="10" t="s">
        <v>66</v>
      </c>
      <c r="C51" s="10" t="s">
        <v>67</v>
      </c>
      <c r="D51" s="10" t="s">
        <v>68</v>
      </c>
      <c r="E51" s="24"/>
      <c r="F51" s="24"/>
      <c r="G51" s="24"/>
      <c r="H51" s="24"/>
      <c r="I51" s="40"/>
      <c r="J51" s="32"/>
      <c r="K51" s="10"/>
      <c r="L51" s="12"/>
      <c r="P51" s="33"/>
      <c r="Q51" s="33"/>
      <c r="R51" s="35"/>
      <c r="S51" s="54"/>
      <c r="T51" s="55" t="s">
        <v>17</v>
      </c>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7"/>
      <c r="AU51" s="58"/>
      <c r="AW51" s="23"/>
      <c r="AX51" s="23" t="str">
        <f t="shared" si="1"/>
        <v>Добавить вид теплоносителя (параметры теплоносителя)</v>
      </c>
      <c r="AY51" s="23"/>
      <c r="AZ51" s="23"/>
    </row>
    <row r="52" spans="1:52" ht="21" customHeight="1">
      <c r="A52" s="10"/>
      <c r="B52" s="10"/>
      <c r="C52" s="10"/>
      <c r="D52" s="10"/>
      <c r="E52" s="24"/>
      <c r="F52" s="24"/>
      <c r="G52" s="24"/>
      <c r="H52" s="24"/>
      <c r="I52" s="40"/>
      <c r="J52" s="32" t="str">
        <f>I47&amp;".2"</f>
        <v>1.1.1.1.1.2</v>
      </c>
      <c r="K52" s="10"/>
      <c r="L52" s="12" t="s">
        <v>11</v>
      </c>
      <c r="M52" s="1"/>
      <c r="N52" s="1"/>
      <c r="P52" s="33"/>
      <c r="Q52" s="140" t="s">
        <v>36</v>
      </c>
      <c r="R52" s="41"/>
      <c r="S52" s="16" t="str">
        <f>$J52</f>
        <v>1.1.1.1.1.2</v>
      </c>
      <c r="T52" s="42" t="s">
        <v>12</v>
      </c>
      <c r="U52" s="18"/>
      <c r="V52" s="37"/>
      <c r="W52" s="38"/>
      <c r="X52" s="38"/>
      <c r="Y52" s="38"/>
      <c r="Z52" s="38"/>
      <c r="AA52" s="38"/>
      <c r="AB52" s="38"/>
      <c r="AC52" s="39"/>
      <c r="AD52" s="37" t="s">
        <v>72</v>
      </c>
      <c r="AE52" s="38"/>
      <c r="AF52" s="38"/>
      <c r="AG52" s="38"/>
      <c r="AH52" s="38"/>
      <c r="AI52" s="38"/>
      <c r="AJ52" s="38"/>
      <c r="AK52" s="38"/>
      <c r="AL52" s="37"/>
      <c r="AM52" s="38"/>
      <c r="AN52" s="38"/>
      <c r="AO52" s="38"/>
      <c r="AP52" s="38"/>
      <c r="AQ52" s="38"/>
      <c r="AR52" s="38"/>
      <c r="AS52" s="39"/>
      <c r="AT52" s="39"/>
      <c r="AU52" s="22" t="s">
        <v>13</v>
      </c>
      <c r="AW52" s="23"/>
      <c r="AX52" s="23" t="str">
        <f t="shared" si="1"/>
        <v>Группа потребителей</v>
      </c>
      <c r="AY52" s="23"/>
      <c r="AZ52" s="23"/>
    </row>
    <row r="53" spans="1:52" ht="44.1" customHeight="1">
      <c r="A53" s="10"/>
      <c r="B53" s="10"/>
      <c r="C53" s="10"/>
      <c r="D53" s="10"/>
      <c r="E53" s="24"/>
      <c r="F53" s="24"/>
      <c r="G53" s="24"/>
      <c r="H53" s="24"/>
      <c r="I53" s="40"/>
      <c r="J53" s="40" t="str">
        <f>I47&amp;".1"</f>
        <v>1.1.1.1.1.1</v>
      </c>
      <c r="K53" s="32" t="str">
        <f>J52&amp;".1"</f>
        <v>1.1.1.1.1.2.1</v>
      </c>
      <c r="L53" s="12" t="s">
        <v>14</v>
      </c>
      <c r="M53" s="1"/>
      <c r="N53" s="1"/>
      <c r="O53" s="1"/>
      <c r="P53" s="33"/>
      <c r="Q53" s="33"/>
      <c r="R53" s="41">
        <v>1</v>
      </c>
      <c r="S53" s="16" t="str">
        <f>$K53</f>
        <v>1.1.1.1.1.2.1</v>
      </c>
      <c r="T53" s="43" t="s">
        <v>71</v>
      </c>
      <c r="U53" s="18"/>
      <c r="V53" s="44"/>
      <c r="W53" s="45"/>
      <c r="X53" s="44"/>
      <c r="Y53" s="46"/>
      <c r="Z53" s="47"/>
      <c r="AA53" s="48" t="s">
        <v>15</v>
      </c>
      <c r="AB53" s="47"/>
      <c r="AC53" s="48" t="s">
        <v>15</v>
      </c>
      <c r="AD53" s="44">
        <v>2926.7</v>
      </c>
      <c r="AE53" s="45"/>
      <c r="AF53" s="44"/>
      <c r="AG53" s="46"/>
      <c r="AH53" s="47">
        <v>45292.616087962961</v>
      </c>
      <c r="AI53" s="48" t="s">
        <v>15</v>
      </c>
      <c r="AJ53" s="47">
        <v>45473.616319444445</v>
      </c>
      <c r="AK53" s="48" t="s">
        <v>15</v>
      </c>
      <c r="AL53" s="44">
        <v>3197.22</v>
      </c>
      <c r="AM53" s="45"/>
      <c r="AN53" s="44"/>
      <c r="AO53" s="46"/>
      <c r="AP53" s="47">
        <v>45474.616550925923</v>
      </c>
      <c r="AQ53" s="48" t="s">
        <v>15</v>
      </c>
      <c r="AR53" s="47">
        <v>45657.616701388892</v>
      </c>
      <c r="AS53" s="48" t="s">
        <v>15</v>
      </c>
      <c r="AT53" s="45"/>
      <c r="AU53" s="49" t="s">
        <v>16</v>
      </c>
      <c r="AV53" s="8" t="e">
        <f ca="1">STRCHECKDATE(V54:AT54)</f>
        <v>#NAME?</v>
      </c>
      <c r="AW53" s="23"/>
      <c r="AX53" s="23" t="str">
        <f t="shared" si="1"/>
        <v>горячая вода в системе централизованного теплоснабжения на отопление</v>
      </c>
      <c r="AY53" s="23"/>
      <c r="AZ53" s="23"/>
    </row>
    <row r="54" spans="1:52" ht="1.7" customHeight="1">
      <c r="A54" s="10"/>
      <c r="B54" s="10"/>
      <c r="C54" s="10"/>
      <c r="D54" s="10"/>
      <c r="E54" s="24"/>
      <c r="F54" s="24"/>
      <c r="G54" s="24"/>
      <c r="H54" s="24"/>
      <c r="I54" s="40"/>
      <c r="J54" s="40" t="str">
        <f>I47&amp;".1"</f>
        <v>1.1.1.1.1.1</v>
      </c>
      <c r="K54" s="32"/>
      <c r="L54" s="12"/>
      <c r="M54" s="1"/>
      <c r="N54" s="1"/>
      <c r="O54" s="1"/>
      <c r="P54" s="33"/>
      <c r="Q54" s="33"/>
      <c r="R54" s="41"/>
      <c r="S54" s="50"/>
      <c r="T54" s="18"/>
      <c r="U54" s="18"/>
      <c r="V54" s="45"/>
      <c r="W54" s="45"/>
      <c r="X54" s="45"/>
      <c r="Y54" s="51" t="str">
        <f>Z53&amp;"-"&amp;AB53</f>
        <v>-</v>
      </c>
      <c r="Z54" s="52"/>
      <c r="AA54" s="48"/>
      <c r="AB54" s="52"/>
      <c r="AC54" s="48"/>
      <c r="AD54" s="45"/>
      <c r="AE54" s="45"/>
      <c r="AF54" s="45"/>
      <c r="AG54" s="51" t="str">
        <f>AH53&amp;"-"&amp;AJ53</f>
        <v>45292,616087963-45473,6163194444</v>
      </c>
      <c r="AH54" s="52"/>
      <c r="AI54" s="48"/>
      <c r="AJ54" s="52"/>
      <c r="AK54" s="48"/>
      <c r="AL54" s="45"/>
      <c r="AM54" s="45"/>
      <c r="AN54" s="45"/>
      <c r="AO54" s="51" t="str">
        <f>AP53&amp;"-"&amp;AR53</f>
        <v>45474,6165509259-45657,6167013889</v>
      </c>
      <c r="AP54" s="52"/>
      <c r="AQ54" s="48"/>
      <c r="AR54" s="52"/>
      <c r="AS54" s="48"/>
      <c r="AT54" s="45"/>
      <c r="AU54" s="53"/>
      <c r="AW54" s="23"/>
      <c r="AX54" s="23" t="str">
        <f t="shared" si="1"/>
        <v/>
      </c>
      <c r="AY54" s="23"/>
      <c r="AZ54" s="23"/>
    </row>
    <row r="55" spans="1:52" ht="15" customHeight="1">
      <c r="A55" s="10"/>
      <c r="B55" s="10"/>
      <c r="C55" s="10"/>
      <c r="D55" s="10"/>
      <c r="E55" s="24"/>
      <c r="F55" s="24"/>
      <c r="G55" s="24"/>
      <c r="H55" s="24"/>
      <c r="I55" s="40"/>
      <c r="J55" s="32" t="str">
        <f>I47&amp;".1"</f>
        <v>1.1.1.1.1.1</v>
      </c>
      <c r="K55" s="10"/>
      <c r="L55" s="12"/>
      <c r="M55" s="1"/>
      <c r="N55" s="1"/>
      <c r="P55" s="33"/>
      <c r="Q55" s="33"/>
      <c r="R55" s="35"/>
      <c r="S55" s="54"/>
      <c r="T55" s="55" t="s">
        <v>17</v>
      </c>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7"/>
      <c r="AU55" s="58"/>
      <c r="AW55" s="23"/>
      <c r="AX55" s="23" t="str">
        <f t="shared" si="1"/>
        <v>Добавить вид теплоносителя (параметры теплоносителя)</v>
      </c>
      <c r="AY55" s="23"/>
      <c r="AZ55" s="23"/>
    </row>
    <row r="56" spans="1:52" ht="11.25" customHeight="1">
      <c r="A56" s="10" t="s">
        <v>65</v>
      </c>
      <c r="B56" s="10" t="s">
        <v>66</v>
      </c>
      <c r="C56" s="10" t="s">
        <v>67</v>
      </c>
      <c r="D56" s="10" t="s">
        <v>68</v>
      </c>
      <c r="E56" s="24"/>
      <c r="F56" s="24"/>
      <c r="G56" s="24"/>
      <c r="H56" s="24"/>
      <c r="I56" s="32"/>
      <c r="J56" s="10"/>
      <c r="K56" s="10"/>
      <c r="L56" s="12"/>
      <c r="P56" s="33"/>
      <c r="Q56" s="34"/>
      <c r="R56" s="35"/>
      <c r="S56" s="54"/>
      <c r="T56" s="59" t="s">
        <v>18</v>
      </c>
      <c r="U56" s="56"/>
      <c r="V56" s="56"/>
      <c r="W56" s="56"/>
      <c r="X56" s="56"/>
      <c r="Y56" s="56"/>
      <c r="Z56" s="56"/>
      <c r="AA56" s="56"/>
      <c r="AB56" s="56"/>
      <c r="AC56" s="60"/>
      <c r="AD56" s="56"/>
      <c r="AE56" s="56"/>
      <c r="AF56" s="56"/>
      <c r="AG56" s="56"/>
      <c r="AH56" s="56"/>
      <c r="AI56" s="56"/>
      <c r="AJ56" s="56"/>
      <c r="AK56" s="60"/>
      <c r="AL56" s="56"/>
      <c r="AM56" s="56"/>
      <c r="AN56" s="56"/>
      <c r="AO56" s="56"/>
      <c r="AP56" s="56"/>
      <c r="AQ56" s="56"/>
      <c r="AR56" s="56"/>
      <c r="AS56" s="60"/>
      <c r="AT56" s="56"/>
      <c r="AU56" s="61"/>
      <c r="AW56" s="23"/>
      <c r="AX56" s="23" t="str">
        <f t="shared" si="1"/>
        <v>Добавить группу потребителей</v>
      </c>
      <c r="AY56" s="23"/>
      <c r="AZ56" s="23"/>
    </row>
    <row r="57" spans="1:52" ht="14.25" customHeight="1">
      <c r="A57" s="10" t="s">
        <v>65</v>
      </c>
      <c r="B57" s="10" t="s">
        <v>66</v>
      </c>
      <c r="C57" s="10" t="s">
        <v>67</v>
      </c>
      <c r="D57" s="10" t="s">
        <v>68</v>
      </c>
      <c r="E57" s="24"/>
      <c r="F57" s="24"/>
      <c r="G57" s="24"/>
      <c r="H57" s="11"/>
      <c r="I57" s="10"/>
      <c r="J57" s="10"/>
      <c r="K57" s="10"/>
      <c r="L57" s="12"/>
      <c r="M57" s="13"/>
      <c r="N57" s="13"/>
      <c r="O57" s="1"/>
      <c r="P57" s="14"/>
      <c r="Q57" s="62"/>
      <c r="R57" s="15"/>
      <c r="S57" s="54"/>
      <c r="T57" s="63" t="s">
        <v>19</v>
      </c>
      <c r="U57" s="56"/>
      <c r="V57" s="56"/>
      <c r="W57" s="56"/>
      <c r="X57" s="56"/>
      <c r="Y57" s="56"/>
      <c r="Z57" s="56"/>
      <c r="AA57" s="56"/>
      <c r="AB57" s="56"/>
      <c r="AC57" s="60"/>
      <c r="AD57" s="56"/>
      <c r="AE57" s="56"/>
      <c r="AF57" s="56"/>
      <c r="AG57" s="56"/>
      <c r="AH57" s="56"/>
      <c r="AI57" s="56"/>
      <c r="AJ57" s="56"/>
      <c r="AK57" s="60"/>
      <c r="AL57" s="56"/>
      <c r="AM57" s="56"/>
      <c r="AN57" s="56"/>
      <c r="AO57" s="56"/>
      <c r="AP57" s="56"/>
      <c r="AQ57" s="56"/>
      <c r="AR57" s="56"/>
      <c r="AS57" s="60"/>
      <c r="AT57" s="56"/>
      <c r="AU57" s="61"/>
      <c r="AW57" s="23"/>
      <c r="AX57" s="23" t="str">
        <f t="shared" si="1"/>
        <v>Добавить схему подключения</v>
      </c>
      <c r="AY57" s="23"/>
      <c r="AZ57" s="23"/>
    </row>
    <row r="58" spans="1:52" s="8" customFormat="1" ht="0.75" customHeight="1">
      <c r="A58" s="64" t="s">
        <v>65</v>
      </c>
      <c r="B58" s="64" t="s">
        <v>66</v>
      </c>
      <c r="C58" s="64" t="s">
        <v>67</v>
      </c>
      <c r="D58" s="64"/>
      <c r="E58" s="24"/>
      <c r="F58" s="24"/>
      <c r="G58" s="11"/>
      <c r="H58" s="64"/>
      <c r="I58" s="64"/>
      <c r="J58" s="64"/>
      <c r="K58" s="64"/>
      <c r="L58" s="65"/>
      <c r="M58" s="66"/>
      <c r="N58" s="66"/>
      <c r="P58" s="67"/>
      <c r="Q58" s="68"/>
      <c r="R58" s="67"/>
      <c r="S58" s="73"/>
      <c r="T58" s="76" t="s">
        <v>20</v>
      </c>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W58" s="23"/>
      <c r="AX58" s="23" t="str">
        <f t="shared" si="1"/>
        <v>Добавить источник для дифференциации</v>
      </c>
      <c r="AY58" s="23"/>
      <c r="AZ58" s="23"/>
    </row>
    <row r="59" spans="1:52" s="8" customFormat="1" ht="0.75" customHeight="1">
      <c r="A59" s="64" t="s">
        <v>65</v>
      </c>
      <c r="B59" s="64" t="s">
        <v>66</v>
      </c>
      <c r="C59" s="64"/>
      <c r="D59" s="64"/>
      <c r="E59" s="24"/>
      <c r="F59" s="11"/>
      <c r="G59" s="64"/>
      <c r="H59" s="64"/>
      <c r="I59" s="64"/>
      <c r="J59" s="64"/>
      <c r="K59" s="64"/>
      <c r="L59" s="65"/>
      <c r="M59" s="72"/>
      <c r="N59" s="72"/>
      <c r="P59" s="67"/>
      <c r="Q59" s="68"/>
      <c r="R59" s="67"/>
      <c r="S59" s="73"/>
      <c r="T59" s="76" t="s">
        <v>21</v>
      </c>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W59" s="23"/>
      <c r="AX59" s="23" t="str">
        <f t="shared" si="1"/>
        <v>Добавить централизованную систему для дифференциации</v>
      </c>
      <c r="AY59" s="23"/>
      <c r="AZ59" s="23"/>
    </row>
    <row r="60" spans="1:52" s="8" customFormat="1" ht="0.75" customHeight="1">
      <c r="A60" s="64" t="s">
        <v>65</v>
      </c>
      <c r="B60" s="64"/>
      <c r="C60" s="64"/>
      <c r="D60" s="64"/>
      <c r="E60" s="11"/>
      <c r="F60" s="64"/>
      <c r="G60" s="64"/>
      <c r="H60" s="64"/>
      <c r="I60" s="64"/>
      <c r="J60" s="64"/>
      <c r="K60" s="64"/>
      <c r="L60" s="65"/>
      <c r="M60" s="72"/>
      <c r="N60" s="72"/>
      <c r="P60" s="67"/>
      <c r="Q60" s="68"/>
      <c r="R60" s="67"/>
      <c r="S60" s="73"/>
      <c r="T60" s="76" t="s">
        <v>22</v>
      </c>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W60" s="23"/>
      <c r="AX60" s="23" t="str">
        <f t="shared" si="1"/>
        <v>Добавить территорию для дифференциации</v>
      </c>
      <c r="AY60" s="23"/>
      <c r="AZ60" s="23"/>
    </row>
    <row r="61" spans="1:52" s="8" customFormat="1" ht="0.75" customHeight="1">
      <c r="A61" s="64"/>
      <c r="B61" s="64"/>
      <c r="C61" s="64"/>
      <c r="D61" s="64"/>
      <c r="E61" s="64"/>
      <c r="F61" s="64"/>
      <c r="G61" s="64"/>
      <c r="H61" s="64"/>
      <c r="I61" s="64"/>
      <c r="J61" s="64"/>
      <c r="K61" s="64"/>
      <c r="L61" s="65"/>
      <c r="M61" s="72"/>
      <c r="N61" s="72"/>
      <c r="P61" s="67"/>
      <c r="Q61" s="68"/>
      <c r="R61" s="67"/>
      <c r="S61" s="73"/>
      <c r="T61" s="76" t="s">
        <v>73</v>
      </c>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W61" s="23"/>
      <c r="AX61" s="23" t="str">
        <f t="shared" si="1"/>
        <v>Добавить наименование тарифа</v>
      </c>
      <c r="AY61" s="23"/>
      <c r="AZ61" s="23"/>
    </row>
    <row r="62" spans="1:52" ht="11.25" customHeight="1">
      <c r="M62" s="1"/>
      <c r="N62" s="1"/>
      <c r="O62" s="1"/>
      <c r="P62" s="7"/>
      <c r="Q62" s="7"/>
      <c r="R62" s="7"/>
      <c r="S62" s="7"/>
      <c r="AL62" s="7"/>
      <c r="AM62" s="7"/>
      <c r="AN62" s="7"/>
      <c r="AO62" s="7"/>
      <c r="AP62" s="7"/>
      <c r="AQ62" s="7"/>
      <c r="AR62" s="7"/>
      <c r="AS62" s="7"/>
      <c r="AV62" s="7"/>
      <c r="AW62" s="7"/>
      <c r="AX62" s="7"/>
      <c r="AY62" s="7"/>
      <c r="AZ62" s="7"/>
    </row>
    <row r="63" spans="1:52" ht="27" customHeight="1">
      <c r="O63" s="1"/>
      <c r="S63" s="141"/>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row>
    <row r="64" spans="1:52" ht="62.25" customHeight="1">
      <c r="O64" s="1"/>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row>
    <row r="65" spans="15:47" ht="14.25" customHeight="1">
      <c r="O65" s="1"/>
      <c r="AL65" s="7"/>
      <c r="AM65" s="7"/>
      <c r="AN65" s="7"/>
      <c r="AO65" s="7"/>
      <c r="AP65" s="7"/>
      <c r="AQ65" s="7"/>
      <c r="AR65" s="7"/>
      <c r="AS65" s="7"/>
    </row>
    <row r="66" spans="15:47" ht="18" customHeight="1">
      <c r="O66" s="1"/>
      <c r="S66" s="141"/>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row>
    <row r="67" spans="15:47" ht="18" customHeight="1">
      <c r="O67" s="1"/>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row>
    <row r="68" spans="15:47" ht="27.75" customHeight="1">
      <c r="O68" s="1"/>
      <c r="S68" s="141"/>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row>
  </sheetData>
  <sheetProtection formatColumns="0" formatRows="0" insertRows="0" deleteColumns="0" deleteRows="0" sort="0" autoFilter="0"/>
  <mergeCells count="153">
    <mergeCell ref="T67:AU67"/>
    <mergeCell ref="T68:AU68"/>
    <mergeCell ref="AR53:AR54"/>
    <mergeCell ref="AS53:AS54"/>
    <mergeCell ref="AU53:AU55"/>
    <mergeCell ref="T63:AU63"/>
    <mergeCell ref="T64:AU64"/>
    <mergeCell ref="T66:AU66"/>
    <mergeCell ref="AH53:AH54"/>
    <mergeCell ref="AI53:AI54"/>
    <mergeCell ref="AJ53:AJ54"/>
    <mergeCell ref="AK53:AK54"/>
    <mergeCell ref="AP53:AP54"/>
    <mergeCell ref="AQ53:AQ54"/>
    <mergeCell ref="AU49:AU51"/>
    <mergeCell ref="J52:J55"/>
    <mergeCell ref="Q52:Q55"/>
    <mergeCell ref="V52:AC52"/>
    <mergeCell ref="AD52:AT52"/>
    <mergeCell ref="K53:K54"/>
    <mergeCell ref="Z53:Z54"/>
    <mergeCell ref="AA53:AA54"/>
    <mergeCell ref="AB53:AB54"/>
    <mergeCell ref="AC53:AC54"/>
    <mergeCell ref="AJ49:AJ50"/>
    <mergeCell ref="AK49:AK50"/>
    <mergeCell ref="AP49:AP50"/>
    <mergeCell ref="AQ49:AQ50"/>
    <mergeCell ref="AR49:AR50"/>
    <mergeCell ref="AS49:AS50"/>
    <mergeCell ref="Q48:Q51"/>
    <mergeCell ref="V48:AC48"/>
    <mergeCell ref="AD48:AT48"/>
    <mergeCell ref="K49:K50"/>
    <mergeCell ref="Z49:Z50"/>
    <mergeCell ref="AA49:AA50"/>
    <mergeCell ref="AB49:AB50"/>
    <mergeCell ref="AC49:AC50"/>
    <mergeCell ref="AH49:AH50"/>
    <mergeCell ref="AI49:AI50"/>
    <mergeCell ref="V45:AC45"/>
    <mergeCell ref="AD45:AT45"/>
    <mergeCell ref="H46:H57"/>
    <mergeCell ref="V46:AC46"/>
    <mergeCell ref="AD46:AT46"/>
    <mergeCell ref="I47:I56"/>
    <mergeCell ref="P47:P56"/>
    <mergeCell ref="V47:AC47"/>
    <mergeCell ref="AD47:AT47"/>
    <mergeCell ref="J48:J51"/>
    <mergeCell ref="AA42:AB42"/>
    <mergeCell ref="AI42:AJ42"/>
    <mergeCell ref="AQ42:AR42"/>
    <mergeCell ref="E43:E60"/>
    <mergeCell ref="V43:AC43"/>
    <mergeCell ref="AD43:AT43"/>
    <mergeCell ref="F44:F59"/>
    <mergeCell ref="V44:AC44"/>
    <mergeCell ref="AD44:AT44"/>
    <mergeCell ref="G45:G58"/>
    <mergeCell ref="AM40:AM41"/>
    <mergeCell ref="AN40:AO40"/>
    <mergeCell ref="AP40:AR40"/>
    <mergeCell ref="AA41:AB41"/>
    <mergeCell ref="AI41:AJ41"/>
    <mergeCell ref="AQ41:AR41"/>
    <mergeCell ref="AT39:AT41"/>
    <mergeCell ref="V40:V41"/>
    <mergeCell ref="W40:W41"/>
    <mergeCell ref="X40:Y40"/>
    <mergeCell ref="Z40:AB40"/>
    <mergeCell ref="AD40:AD41"/>
    <mergeCell ref="AE40:AE41"/>
    <mergeCell ref="AF40:AG40"/>
    <mergeCell ref="AH40:AJ40"/>
    <mergeCell ref="AL40:AL41"/>
    <mergeCell ref="S38:AT38"/>
    <mergeCell ref="AU38:AU41"/>
    <mergeCell ref="S39:S41"/>
    <mergeCell ref="T39:T41"/>
    <mergeCell ref="V39:AB39"/>
    <mergeCell ref="AC39:AC41"/>
    <mergeCell ref="AD39:AJ39"/>
    <mergeCell ref="AK39:AK41"/>
    <mergeCell ref="AL39:AR39"/>
    <mergeCell ref="AS39:AS41"/>
    <mergeCell ref="S35:T35"/>
    <mergeCell ref="V35:AB35"/>
    <mergeCell ref="AD35:AJ35"/>
    <mergeCell ref="AL35:AR35"/>
    <mergeCell ref="V37:AC37"/>
    <mergeCell ref="AD37:AK37"/>
    <mergeCell ref="AL37:AS37"/>
    <mergeCell ref="S32:T32"/>
    <mergeCell ref="V32:AB32"/>
    <mergeCell ref="AD32:AJ32"/>
    <mergeCell ref="AL32:AR32"/>
    <mergeCell ref="S34:T34"/>
    <mergeCell ref="V34:AB34"/>
    <mergeCell ref="AD34:AJ34"/>
    <mergeCell ref="AL34:AR34"/>
    <mergeCell ref="S30:T30"/>
    <mergeCell ref="V30:AB30"/>
    <mergeCell ref="AD30:AJ30"/>
    <mergeCell ref="AL30:AR30"/>
    <mergeCell ref="S31:T31"/>
    <mergeCell ref="V31:AB31"/>
    <mergeCell ref="AD31:AJ31"/>
    <mergeCell ref="AL31:AR31"/>
    <mergeCell ref="S26:AJ26"/>
    <mergeCell ref="S27:AJ27"/>
    <mergeCell ref="S29:T29"/>
    <mergeCell ref="V29:AB29"/>
    <mergeCell ref="AD29:AJ29"/>
    <mergeCell ref="AL29:AR29"/>
    <mergeCell ref="AS8:AS9"/>
    <mergeCell ref="AU8:AU10"/>
    <mergeCell ref="AH17:AH18"/>
    <mergeCell ref="AI17:AI18"/>
    <mergeCell ref="AJ17:AJ18"/>
    <mergeCell ref="AK17:AK18"/>
    <mergeCell ref="AI8:AI9"/>
    <mergeCell ref="AJ8:AJ9"/>
    <mergeCell ref="AK8:AK9"/>
    <mergeCell ref="AP8:AP9"/>
    <mergeCell ref="AQ8:AQ9"/>
    <mergeCell ref="AR8:AR9"/>
    <mergeCell ref="K8:K9"/>
    <mergeCell ref="Z8:Z9"/>
    <mergeCell ref="AA8:AA9"/>
    <mergeCell ref="AB8:AB9"/>
    <mergeCell ref="AC8:AC9"/>
    <mergeCell ref="AH8:AH9"/>
    <mergeCell ref="V5:AC5"/>
    <mergeCell ref="AD5:AT5"/>
    <mergeCell ref="I6:I11"/>
    <mergeCell ref="P6:P11"/>
    <mergeCell ref="V6:AC6"/>
    <mergeCell ref="AD6:AT6"/>
    <mergeCell ref="J7:J10"/>
    <mergeCell ref="Q7:Q10"/>
    <mergeCell ref="V7:AC7"/>
    <mergeCell ref="AD7:AT7"/>
    <mergeCell ref="E2:E15"/>
    <mergeCell ref="V2:AC2"/>
    <mergeCell ref="AD2:AT2"/>
    <mergeCell ref="F3:F14"/>
    <mergeCell ref="V3:AC3"/>
    <mergeCell ref="AD3:AT3"/>
    <mergeCell ref="G4:G13"/>
    <mergeCell ref="V4:AC4"/>
    <mergeCell ref="AD4:AT4"/>
    <mergeCell ref="H5:H12"/>
  </mergeCells>
  <dataValidations count="8">
    <dataValidation allowBlank="1" promptTitle="checkPeriodRange" sqref="Y65590 Y131126 Y196662 Y262198 Y327734 Y393270 Y458806 Y524342 Y589878 Y655414 Y720950 Y786486 Y852022 Y917558 Y983094 Y9 AG65590 AG131126 AG196662 AG262198 AG327734 AG393270 AG458806 AG524342 AG589878 AG655414 AG720950 AG786486 AG852022 AG917558 AG983094 AG9 AG50 AG18 Y50 AO9 AO50 Y54 AG54 AO54"/>
    <dataValidation allowBlank="1" showInputMessage="1" showErrorMessage="1" prompt="Для выбора выполните двойной щелчок левой клавиши мыши по соответствующей ячейке." sqref="AA65589 AA131125 AA196661 AA262197 AA327733 AA393269 AA458805 AA524341 AA589877 AA655413 AA720949 AA786485 AA852021 AA917557 AA983093 AC131125 AC458805 AC196661 AC262197 AC327733 AC393269 AC524341 AC589877 AC655413 AC720949 AC786485 AC852021 AC917557 AC983093 AC65589 AI65589 AI131125 AI196661 AI262197 AI327733 AI393269 AI458805 AI524341 AI589877 AI655413 AI720949 AI786485 AI852021 AI917557 AI983093 AK327733:AS327733 AK393269:AS393269 AK49 AQ49 AS49 AK524341:AS524341 AK8 AQ8 AS8 AK589877:AS589877 AK655413:AS655413 AK17 AK720949:AS720949 AK786485:AS786485 AK852021:AS852021 AK917557:AS917557 AK983093:AS983093 AK65589:AS65589 AK131125:AS131125 AI49 AK458805:AS458805 AI8 AC8 AA8 AI17 AK196661:AS196661 AA49 AC49 AK262197:AS262197 AA53 AC53 AI53 AK53 AQ53 AS53"/>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Z65589 Z131125 Z196661 Z262197 Z327733 Z393269 Z458805 Z524341 Z589877 Z655413 Z720949 Z786485 Z852021 Z917557 Z983093 AB65589 AB131125 AB196661 AB262197 AB327733 AB393269 AB458805 AB524341 AB589877 AB655413 AB720949 AB786485 AB852021 AB917557 AB983093 Z8 AH65589 AH131125 AH196661 AH262197 AH327733 AH393269 AH458805 AH524341 AH589877 AH655413 AH720949 AH786485 AH852021 AH917557 AH983093 AJ65589 AJ131125 AJ196661 AJ262197 AJ327733 AJ393269 AJ458805 AJ524341 AJ589877 AJ655413 AJ720949 AJ786485 AJ852021 AJ917557 AJ983093 AJ49 AH49 AH8 AJ8 AB8 AH17 AJ17 Z49 AB49 AP8 AR8 AP49 AR49 Z53 AB53 AH53 AJ53 AP53 AR53"/>
    <dataValidation type="list" allowBlank="1" showInputMessage="1" showErrorMessage="1" errorTitle="Ошибка" error="Выберите значение из списка" sqref="T65589 T131125 T196661 T262197 T327733 T393269 T458805 T524341 T589877 T655413 T720949 T786485 T852021 T917557 T983093">
      <formula1>kind_of_heat_transfer</formula1>
    </dataValidation>
    <dataValidation type="textLength" operator="lessThanOrEqual" allowBlank="1" showInputMessage="1" showErrorMessage="1" errorTitle="Ошибка" error="Допускается ввод не более 900 символов!" sqref="AU65583:AU65590 AU131119:AU131126 AU196655:AU196662 AU262191:AU262198 AU327727:AU327734 AU393263:AU393270 AU458799:AU458806 AU524335:AU524342 AU589871:AU589878 AU655407:AU655414 AU720943:AU720950 AU786479:AU786486 AU852015:AU852022 AU917551:AU917558 AU983087:AU983094">
      <formula1>900</formula1>
    </dataValidation>
    <dataValidation type="list" allowBlank="1" showInputMessage="1" showErrorMessage="1" errorTitle="Ошибка" error="Выберите значение из списка" sqref="V983091:W983091 V65587:W65587 V131123:W131123 V196659:W196659 V262195:W262195 V327731:W327731 V393267:W393267 V458803:W458803 V524339:W524339 V589875:W589875 V655411:W655411 V720947:W720947 V786483:W786483 V852019:W852019 V917555:W917555 AD983091:AE983091 AD65587:AE65587 AD131123:AE131123 AD196659:AE196659 AD262195:AE262195 AD327731:AE327731 AD393267:AE393267 AD458803:AE458803 AD524339:AE524339 AD589875:AE589875 AD655411:AE655411 AD720947:AE720947 AD786483:AE786483 AD852019:AE852019 AD917555:AE917555">
      <formula1>kind_of_scheme_in</formula1>
    </dataValidation>
    <dataValidation allowBlank="1" sqref="S131127:AU131133 S196663:AU196669 S262199:AU262205 S327735:AU327741 S393271:AU393277 S458807:AU458813 S524343:AU524349 S589879:AU589885 S655415:AU655421 S720951:AU720957 S786487:AU786493 S852023:AU852029 S917559:AU917565 S983095:AU983101 S65591:AU65597"/>
    <dataValidation type="list" allowBlank="1" showInputMessage="1" errorTitle="Ошибка" error="Выберите значение из списка" prompt="Выберите значение из списка" sqref="V983092:AT983092 V65588:AT65588 V131124:AT131124 V196660:AT196660 V262196:AT262196 V327732:AT327732 V393268:AT393268 V458804:AT458804 V524340:AT524340 V589876:AT589876 V655412:AT655412 V720948:AT720948 V786484:AT786484 V852020:AT852020 V917556:AT917556">
      <formula1>kind_of_cons</formula1>
    </dataValidation>
  </dataValidations>
  <pageMargins left="0.7" right="0.7" top="0.75" bottom="0.75" header="0.3" footer="0.3"/>
  <pageSetup paperSize="9" orientation="portrait" r:id="rId1"/>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34</vt:i4>
      </vt:variant>
    </vt:vector>
  </HeadingPairs>
  <TitlesOfParts>
    <vt:vector size="35" baseType="lpstr">
      <vt:lpstr>ТС. Т-ТЭ | ТСО</vt:lpstr>
      <vt:lpstr>BLOCK_NOTE_P_TARIFF_B</vt:lpstr>
      <vt:lpstr>BLOCK_NOTE_R_TARIFF_B</vt:lpstr>
      <vt:lpstr>BLOCK_TABLE_P_TARIFF_B</vt:lpstr>
      <vt:lpstr>BLOCK_TABLE_R_TARIFF_B</vt:lpstr>
      <vt:lpstr>et_HEAT_TARIFF_B_CS</vt:lpstr>
      <vt:lpstr>et_HEAT_TARIFF_B_GC</vt:lpstr>
      <vt:lpstr>et_HEAT_TARIFF_B_IST_TE</vt:lpstr>
      <vt:lpstr>et_HEAT_TARIFF_B_NTAR</vt:lpstr>
      <vt:lpstr>et_HEAT_TARIFF_B_PERIOD_COLOR</vt:lpstr>
      <vt:lpstr>et_HEAT_TARIFF_B_PERIOD_NOT_COLOR</vt:lpstr>
      <vt:lpstr>et_HEAT_TARIFF_B_SCHEME</vt:lpstr>
      <vt:lpstr>et_HEAT_TARIFF_B_TER</vt:lpstr>
      <vt:lpstr>et_HEAT_TARIFF_B_TN</vt:lpstr>
      <vt:lpstr>et_ver_HEAT_TARIFF_B</vt:lpstr>
      <vt:lpstr>HEAT_TARIFF_B_ADD_HL_COLUMN_MARKER</vt:lpstr>
      <vt:lpstr>HEAT_TARIFF_B_DEL_HL_GC_COLUMN_MARKER</vt:lpstr>
      <vt:lpstr>HEAT_TARIFF_B_DEL_HL_SCHEME_COLUMN_MARKER</vt:lpstr>
      <vt:lpstr>HEAT_TARIFF_B_DEL_HL_TN_COLUMN_MARKER</vt:lpstr>
      <vt:lpstr>HEAT_TARIFF_B_DELETE_PERIOD_ROW_MARKER</vt:lpstr>
      <vt:lpstr>HEAT_TARIFF_B_FLAG_BLOCK_COLUMN_MARKER</vt:lpstr>
      <vt:lpstr>HEAT_TARIFF_B_FLAG_BLOCK_ROW_MARKER</vt:lpstr>
      <vt:lpstr>HEAT_TARIFF_B_NUM_CS_COLUMN_MARKER</vt:lpstr>
      <vt:lpstr>HEAT_TARIFF_B_NUM_GC_COLUMN_MARKER</vt:lpstr>
      <vt:lpstr>HEAT_TARIFF_B_NUM_IST_TE_COLUMN_MARKER</vt:lpstr>
      <vt:lpstr>HEAT_TARIFF_B_NUM_NTAR_COLUMN_MARKER</vt:lpstr>
      <vt:lpstr>HEAT_TARIFF_B_NUM_SCHEME_COLUMN_MARKER</vt:lpstr>
      <vt:lpstr>HEAT_TARIFF_B_NUM_TER_COLUMN_MARKER</vt:lpstr>
      <vt:lpstr>HEAT_TARIFF_B_NUM_TN_COLUMN_MARKER</vt:lpstr>
      <vt:lpstr>pIns_PT_VTAR_B</vt:lpstr>
      <vt:lpstr>pIns_ver_HEAT_TARIFF_B</vt:lpstr>
      <vt:lpstr>pt_cs_2</vt:lpstr>
      <vt:lpstr>pt_ist_te_2</vt:lpstr>
      <vt:lpstr>pt_ntar_2</vt:lpstr>
      <vt:lpstr>pt_ter_2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Линцова Любовь Васильевна</dc:creator>
  <cp:lastModifiedBy>Линцова Любовь Васильевна</cp:lastModifiedBy>
  <cp:lastPrinted>2024-12-18T10:35:54Z</cp:lastPrinted>
  <dcterms:created xsi:type="dcterms:W3CDTF">2024-12-18T10:33:27Z</dcterms:created>
  <dcterms:modified xsi:type="dcterms:W3CDTF">2024-12-18T10:36:54Z</dcterms:modified>
</cp:coreProperties>
</file>